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4\Exteriéry\"/>
    </mc:Choice>
  </mc:AlternateContent>
  <bookViews>
    <workbookView xWindow="0" yWindow="0" windowWidth="21570" windowHeight="8160" tabRatio="772"/>
  </bookViews>
  <sheets>
    <sheet name="Pakety" sheetId="37" r:id="rId1"/>
    <sheet name="help" sheetId="38" state="hidden" r:id="rId2"/>
    <sheet name="pokyny" sheetId="39" r:id="rId3"/>
  </sheets>
  <definedNames>
    <definedName name="_xlnm._FilterDatabase" localSheetId="2" hidden="1">pokyny!$F$165:$G$165</definedName>
    <definedName name="Bal">help!$L$2:$L$6</definedName>
    <definedName name="Dodl">help!#REF!</definedName>
    <definedName name="DodLan">help!$K$2:$K$8</definedName>
    <definedName name="DodLanBar">help!#REF!</definedName>
    <definedName name="DodLanDr">help!#REF!</definedName>
    <definedName name="DodLB">help!#REF!</definedName>
    <definedName name="DolProfBar">help!$G$2:$G$101</definedName>
    <definedName name="DolProfBarZS">help!$H$2:$H$102</definedName>
    <definedName name="Lam100F">help!$D$39:$D$41</definedName>
    <definedName name="LamBar">help!$E$2:$E$26</definedName>
    <definedName name="LamBarF">help!$E$57:$E$66</definedName>
    <definedName name="LamBarS">help!$E$77:$E$101</definedName>
    <definedName name="LamBarZ">help!$E$30:$E$50</definedName>
    <definedName name="LamC65">help!$D$7:$D$9</definedName>
    <definedName name="LamF60">help!$D$31:$D$33</definedName>
    <definedName name="LamF80">help!$D$27:$D$29</definedName>
    <definedName name="LamS65">help!$D$23:$D$25</definedName>
    <definedName name="LamS90">help!$D$19:$D$21</definedName>
    <definedName name="LamT">help!$E$69:$E$74</definedName>
    <definedName name="LamT90">help!$D$36</definedName>
    <definedName name="LamTyp">help!$D$2:$D$5</definedName>
    <definedName name="LamZ70">help!$D$15:$D$17</definedName>
    <definedName name="LamZ90">help!$D$11:$D$13</definedName>
    <definedName name="_xlnm.Print_Area" localSheetId="0">Pakety!$A$1:$AC$66</definedName>
    <definedName name="_xlnm.Print_Area" localSheetId="2">pokyny!$A$1:$D$258</definedName>
    <definedName name="Ovl">help!$M$2:$M$3</definedName>
    <definedName name="OvlT">help!$N$2</definedName>
    <definedName name="TYPLAM">help!$A$21:$B$30</definedName>
    <definedName name="VedTyp">help!$I$2:$I$12</definedName>
    <definedName name="VedTypS">help!$I$17:$I$27</definedName>
    <definedName name="VedVL">help!$J$2:$J$8</definedName>
    <definedName name="ZebrC">help!$F$33:$F$59</definedName>
    <definedName name="ZebrC80F">help!$F$63:$F$81</definedName>
    <definedName name="ZebrF">help!$F$12:$F$20</definedName>
    <definedName name="ZebrT">help!$F$9</definedName>
    <definedName name="ZebrZS">help!$F$2:$F$6</definedName>
    <definedName name="zkr2">help!$A$2:$A$11</definedName>
  </definedNames>
  <calcPr calcId="152511"/>
</workbook>
</file>

<file path=xl/calcChain.xml><?xml version="1.0" encoding="utf-8"?>
<calcChain xmlns="http://schemas.openxmlformats.org/spreadsheetml/2006/main">
  <c r="A38" i="38" l="1"/>
  <c r="AC38" i="37"/>
  <c r="AB38" i="37"/>
  <c r="AA38" i="37"/>
  <c r="Z38" i="37"/>
  <c r="Y38" i="37"/>
  <c r="X38" i="37"/>
  <c r="W38" i="37"/>
  <c r="V38" i="37"/>
  <c r="U38" i="37"/>
  <c r="T38" i="37"/>
  <c r="S38" i="37"/>
  <c r="R38" i="37"/>
  <c r="Q38" i="37"/>
  <c r="P38" i="37"/>
  <c r="O38" i="37"/>
  <c r="N38" i="37"/>
  <c r="M38" i="37"/>
  <c r="L38" i="37"/>
  <c r="K38" i="37"/>
  <c r="J38" i="37"/>
  <c r="I38" i="37"/>
  <c r="H38" i="37"/>
  <c r="G38" i="37"/>
  <c r="F38" i="37"/>
  <c r="E38" i="37"/>
  <c r="D38" i="37"/>
  <c r="C38" i="37"/>
  <c r="AC37" i="37"/>
  <c r="AB37" i="37"/>
  <c r="AA37" i="37"/>
  <c r="Z37" i="37"/>
  <c r="Y37" i="37"/>
  <c r="X37" i="37"/>
  <c r="W37" i="37"/>
  <c r="V37" i="37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5" i="37"/>
  <c r="AB35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C35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50" i="37"/>
  <c r="AB50" i="37"/>
  <c r="AA50" i="37"/>
  <c r="Z50" i="37"/>
  <c r="Y50" i="37"/>
  <c r="X50" i="37"/>
  <c r="W50" i="37"/>
  <c r="V50" i="37"/>
  <c r="U50" i="37"/>
  <c r="T50" i="37"/>
  <c r="AC49" i="37"/>
  <c r="AB49" i="37"/>
  <c r="AA49" i="37"/>
  <c r="Z49" i="37"/>
  <c r="Y49" i="37"/>
  <c r="X49" i="37"/>
  <c r="W49" i="37"/>
  <c r="V49" i="37"/>
  <c r="U49" i="37"/>
  <c r="T49" i="37"/>
  <c r="AC48" i="37"/>
  <c r="AB48" i="37"/>
  <c r="AA48" i="37"/>
  <c r="Z48" i="37"/>
  <c r="Y48" i="37"/>
  <c r="X48" i="37"/>
  <c r="W48" i="37"/>
  <c r="V48" i="37"/>
  <c r="U48" i="37"/>
  <c r="T48" i="37"/>
  <c r="AC47" i="37"/>
  <c r="AB47" i="37"/>
  <c r="AA47" i="37"/>
  <c r="Z47" i="37"/>
  <c r="Y47" i="37"/>
  <c r="X47" i="37"/>
  <c r="W47" i="37"/>
  <c r="V47" i="37"/>
  <c r="U47" i="37"/>
  <c r="T47" i="37"/>
  <c r="AC46" i="37"/>
  <c r="AB46" i="37"/>
  <c r="AA46" i="37"/>
  <c r="Z46" i="37"/>
  <c r="Y46" i="37"/>
  <c r="X46" i="37"/>
  <c r="W46" i="37"/>
  <c r="V46" i="37"/>
  <c r="U46" i="37"/>
  <c r="T46" i="37"/>
  <c r="S50" i="37"/>
  <c r="R50" i="37"/>
  <c r="Q50" i="37"/>
  <c r="P50" i="37"/>
  <c r="O50" i="37"/>
  <c r="N50" i="37"/>
  <c r="M50" i="37"/>
  <c r="L50" i="37"/>
  <c r="K50" i="37"/>
  <c r="J50" i="37"/>
  <c r="S49" i="37"/>
  <c r="R49" i="37"/>
  <c r="Q49" i="37"/>
  <c r="P49" i="37"/>
  <c r="O49" i="37"/>
  <c r="N49" i="37"/>
  <c r="M49" i="37"/>
  <c r="L49" i="37"/>
  <c r="K49" i="37"/>
  <c r="J49" i="37"/>
  <c r="S48" i="37"/>
  <c r="R48" i="37"/>
  <c r="Q48" i="37"/>
  <c r="P48" i="37"/>
  <c r="O48" i="37"/>
  <c r="N48" i="37"/>
  <c r="M48" i="37"/>
  <c r="L48" i="37"/>
  <c r="K48" i="37"/>
  <c r="J48" i="37"/>
  <c r="S47" i="37"/>
  <c r="R47" i="37"/>
  <c r="Q47" i="37"/>
  <c r="P47" i="37"/>
  <c r="O47" i="37"/>
  <c r="N47" i="37"/>
  <c r="M47" i="37"/>
  <c r="L47" i="37"/>
  <c r="K47" i="37"/>
  <c r="J47" i="37"/>
  <c r="S46" i="37"/>
  <c r="R46" i="37"/>
  <c r="Q46" i="37"/>
  <c r="P46" i="37"/>
  <c r="O46" i="37"/>
  <c r="N46" i="37"/>
  <c r="M46" i="37"/>
  <c r="L46" i="37"/>
  <c r="K46" i="37"/>
  <c r="J46" i="37"/>
  <c r="I50" i="37"/>
  <c r="H50" i="37"/>
  <c r="G50" i="37"/>
  <c r="F50" i="37"/>
  <c r="E50" i="37"/>
  <c r="D50" i="37"/>
  <c r="I49" i="37"/>
  <c r="H49" i="37"/>
  <c r="G49" i="37"/>
  <c r="F49" i="37"/>
  <c r="E49" i="37"/>
  <c r="D49" i="37"/>
  <c r="I48" i="37"/>
  <c r="H48" i="37"/>
  <c r="G48" i="37"/>
  <c r="F48" i="37"/>
  <c r="E48" i="37"/>
  <c r="D48" i="37"/>
  <c r="I47" i="37"/>
  <c r="H47" i="37"/>
  <c r="G47" i="37"/>
  <c r="F47" i="37"/>
  <c r="E47" i="37"/>
  <c r="D47" i="37"/>
  <c r="I46" i="37"/>
  <c r="H46" i="37"/>
  <c r="G46" i="37"/>
  <c r="F46" i="37"/>
  <c r="E46" i="37"/>
  <c r="D46" i="37"/>
  <c r="C50" i="37"/>
  <c r="C49" i="37"/>
  <c r="C48" i="37"/>
  <c r="C47" i="37"/>
  <c r="C46" i="37"/>
  <c r="AC44" i="37"/>
  <c r="AC43" i="37"/>
  <c r="AC42" i="37"/>
  <c r="AB44" i="37"/>
  <c r="AB43" i="37"/>
  <c r="AB42" i="37"/>
  <c r="AA44" i="37"/>
  <c r="AA43" i="37"/>
  <c r="AA42" i="37"/>
  <c r="Z44" i="37"/>
  <c r="Z43" i="37"/>
  <c r="Z42" i="37"/>
  <c r="Y44" i="37"/>
  <c r="Y43" i="37"/>
  <c r="Y42" i="37"/>
  <c r="X44" i="37"/>
  <c r="X43" i="37"/>
  <c r="X42" i="37"/>
  <c r="W44" i="37"/>
  <c r="W43" i="37"/>
  <c r="W42" i="37"/>
  <c r="V44" i="37"/>
  <c r="V43" i="37"/>
  <c r="V42" i="37"/>
  <c r="U44" i="37"/>
  <c r="U43" i="37"/>
  <c r="U42" i="37"/>
  <c r="T44" i="37"/>
  <c r="T43" i="37"/>
  <c r="T42" i="37"/>
  <c r="S44" i="37"/>
  <c r="S43" i="37"/>
  <c r="S42" i="37"/>
  <c r="R44" i="37"/>
  <c r="R43" i="37"/>
  <c r="R42" i="37"/>
  <c r="Q44" i="37"/>
  <c r="Q43" i="37"/>
  <c r="Q42" i="37"/>
  <c r="P44" i="37"/>
  <c r="P43" i="37"/>
  <c r="P42" i="37"/>
  <c r="O44" i="37"/>
  <c r="O43" i="37"/>
  <c r="O42" i="37"/>
  <c r="N44" i="37"/>
  <c r="N43" i="37"/>
  <c r="N42" i="37"/>
  <c r="M44" i="37"/>
  <c r="M43" i="37"/>
  <c r="M42" i="37"/>
  <c r="L44" i="37"/>
  <c r="L43" i="37"/>
  <c r="L42" i="37"/>
  <c r="K44" i="37"/>
  <c r="K43" i="37"/>
  <c r="K42" i="37"/>
  <c r="J44" i="37"/>
  <c r="J43" i="37"/>
  <c r="J42" i="37"/>
  <c r="I44" i="37"/>
  <c r="I43" i="37"/>
  <c r="I42" i="37"/>
  <c r="H44" i="37"/>
  <c r="H43" i="37"/>
  <c r="H42" i="37"/>
  <c r="G44" i="37"/>
  <c r="G43" i="37"/>
  <c r="G42" i="37"/>
  <c r="F44" i="37"/>
  <c r="F43" i="37"/>
  <c r="F42" i="37"/>
  <c r="E44" i="37"/>
  <c r="E43" i="37"/>
  <c r="E42" i="37"/>
  <c r="D44" i="37"/>
  <c r="D43" i="37"/>
  <c r="D42" i="37"/>
  <c r="C44" i="37"/>
  <c r="C43" i="37"/>
  <c r="C42" i="37"/>
  <c r="AC53" i="37"/>
  <c r="AC52" i="37"/>
  <c r="AB53" i="37"/>
  <c r="AB52" i="37"/>
  <c r="AA53" i="37"/>
  <c r="AA52" i="37"/>
  <c r="Z53" i="37"/>
  <c r="Z52" i="37"/>
  <c r="Y53" i="37"/>
  <c r="Y52" i="37"/>
  <c r="X53" i="37"/>
  <c r="X52" i="37"/>
  <c r="W53" i="37"/>
  <c r="W52" i="37"/>
  <c r="V53" i="37"/>
  <c r="V52" i="37"/>
  <c r="U53" i="37"/>
  <c r="U52" i="37"/>
  <c r="T53" i="37"/>
  <c r="T52" i="37"/>
  <c r="S53" i="37"/>
  <c r="S52" i="37"/>
  <c r="R53" i="37"/>
  <c r="R52" i="37"/>
  <c r="Q53" i="37"/>
  <c r="Q52" i="37"/>
  <c r="P52" i="37"/>
  <c r="P53" i="37"/>
  <c r="O53" i="37"/>
  <c r="O52" i="37"/>
  <c r="N53" i="37"/>
  <c r="N52" i="37"/>
  <c r="M53" i="37"/>
  <c r="M52" i="37"/>
  <c r="L53" i="37"/>
  <c r="L52" i="37"/>
  <c r="K53" i="37"/>
  <c r="K52" i="37"/>
  <c r="J53" i="37"/>
  <c r="J52" i="37"/>
  <c r="I53" i="37"/>
  <c r="I52" i="37"/>
  <c r="H53" i="37"/>
  <c r="H52" i="37"/>
  <c r="G53" i="37"/>
  <c r="G52" i="37"/>
  <c r="F53" i="37"/>
  <c r="F52" i="37"/>
  <c r="E53" i="37"/>
  <c r="E52" i="37"/>
  <c r="D52" i="37"/>
  <c r="D53" i="37"/>
  <c r="C53" i="37"/>
  <c r="C52" i="37"/>
  <c r="AC57" i="37"/>
  <c r="AC56" i="37"/>
  <c r="AC55" i="37"/>
  <c r="AB57" i="37"/>
  <c r="AB56" i="37"/>
  <c r="AB55" i="37"/>
  <c r="AA57" i="37"/>
  <c r="AA56" i="37"/>
  <c r="AA55" i="37"/>
  <c r="Z57" i="37"/>
  <c r="Z56" i="37"/>
  <c r="Z55" i="37"/>
  <c r="Y57" i="37"/>
  <c r="Y56" i="37"/>
  <c r="Y55" i="37"/>
  <c r="X57" i="37"/>
  <c r="X56" i="37"/>
  <c r="X55" i="37"/>
  <c r="W57" i="37"/>
  <c r="W56" i="37"/>
  <c r="W55" i="37"/>
  <c r="V57" i="37"/>
  <c r="V56" i="37"/>
  <c r="V55" i="37"/>
  <c r="U57" i="37"/>
  <c r="U56" i="37"/>
  <c r="U55" i="37"/>
  <c r="T57" i="37"/>
  <c r="T56" i="37"/>
  <c r="T55" i="37"/>
  <c r="S57" i="37"/>
  <c r="S56" i="37"/>
  <c r="S55" i="37"/>
  <c r="R57" i="37"/>
  <c r="R56" i="37"/>
  <c r="R55" i="37"/>
  <c r="Q57" i="37"/>
  <c r="Q56" i="37"/>
  <c r="Q55" i="37"/>
  <c r="P57" i="37"/>
  <c r="P56" i="37"/>
  <c r="P55" i="37"/>
  <c r="O57" i="37"/>
  <c r="O56" i="37"/>
  <c r="O55" i="37"/>
  <c r="N57" i="37"/>
  <c r="N56" i="37"/>
  <c r="N55" i="37"/>
  <c r="M57" i="37"/>
  <c r="M56" i="37"/>
  <c r="M55" i="37"/>
  <c r="L57" i="37"/>
  <c r="L56" i="37"/>
  <c r="L55" i="37"/>
  <c r="K57" i="37"/>
  <c r="K56" i="37"/>
  <c r="K55" i="37"/>
  <c r="J57" i="37"/>
  <c r="J56" i="37"/>
  <c r="J55" i="37"/>
  <c r="I57" i="37"/>
  <c r="I56" i="37"/>
  <c r="I55" i="37"/>
  <c r="H57" i="37"/>
  <c r="H56" i="37"/>
  <c r="H55" i="37"/>
  <c r="G57" i="37"/>
  <c r="G56" i="37"/>
  <c r="G55" i="37"/>
  <c r="F57" i="37"/>
  <c r="F56" i="37"/>
  <c r="F55" i="37"/>
  <c r="E57" i="37"/>
  <c r="E56" i="37"/>
  <c r="E55" i="37"/>
  <c r="D56" i="37"/>
  <c r="D57" i="37"/>
  <c r="D55" i="37"/>
  <c r="C57" i="37"/>
  <c r="C56" i="37"/>
  <c r="C55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C26" i="37"/>
  <c r="H21" i="37"/>
  <c r="AC27" i="37"/>
  <c r="AB27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C27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C21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G21" i="37"/>
  <c r="F21" i="37"/>
  <c r="E21" i="37"/>
  <c r="D21" i="37"/>
</calcChain>
</file>

<file path=xl/sharedStrings.xml><?xml version="1.0" encoding="utf-8"?>
<sst xmlns="http://schemas.openxmlformats.org/spreadsheetml/2006/main" count="969" uniqueCount="527">
  <si>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</si>
  <si>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</si>
  <si>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</si>
  <si>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</si>
  <si>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</si>
  <si>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</si>
  <si>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</si>
  <si>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</si>
  <si>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</si>
  <si>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</si>
  <si>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</si>
  <si>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</si>
  <si>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</si>
  <si>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Ovládání délka (mm)</t>
  </si>
  <si>
    <t>TEL.: +420 553 685 101</t>
  </si>
  <si>
    <t>IČ:</t>
  </si>
  <si>
    <t>Termín dodání:</t>
  </si>
  <si>
    <t>Dodací adresa:</t>
  </si>
  <si>
    <t>zkratka</t>
  </si>
  <si>
    <t>název</t>
  </si>
  <si>
    <t>poznámka</t>
  </si>
  <si>
    <t>Šířka (mm)</t>
  </si>
  <si>
    <t>Ovládání typ</t>
  </si>
  <si>
    <t>X</t>
  </si>
  <si>
    <t>Zkr.2 výrobku</t>
  </si>
  <si>
    <t>Počet ks</t>
  </si>
  <si>
    <t>RAL stříbrná 9006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</si>
  <si>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</si>
  <si>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</si>
  <si>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</si>
  <si>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</si>
  <si>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</si>
  <si>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</si>
  <si>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</si>
  <si>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</si>
  <si>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</si>
  <si>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</si>
  <si>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</si>
  <si>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</si>
  <si>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</si>
  <si>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</si>
  <si>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</si>
  <si>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žlutá ( béžová ) 1001</t>
  </si>
  <si>
    <t>RAL žlutá ( signální ) 1003</t>
  </si>
  <si>
    <t>RAL žlutá ( hnědobéžová ) 1011</t>
  </si>
  <si>
    <t>RAL žlutá ( ústřicová ) 1013</t>
  </si>
  <si>
    <t>RAL žlutá ( slonová kost ) 1015</t>
  </si>
  <si>
    <t>RAL červená ( ohnivá ) 3000</t>
  </si>
  <si>
    <t>RAL červená karmín 3002</t>
  </si>
  <si>
    <t>RAL červená rubín 3003</t>
  </si>
  <si>
    <t>RAL červená ( speciál k lamele 3004 )</t>
  </si>
  <si>
    <t>RAL červená ( vínová ) 3005</t>
  </si>
  <si>
    <t>RAL červená béžově 3012</t>
  </si>
  <si>
    <t>RAL modrá ( ultramarin ) 5002</t>
  </si>
  <si>
    <t>RAL modrá ( signální ) 5005</t>
  </si>
  <si>
    <t>RAL modrá ( azurová ) 5009</t>
  </si>
  <si>
    <t>RAL modrá ( ocelově modrá ) 5011</t>
  </si>
  <si>
    <t>RAL modrá ( kobaltová ) 5013</t>
  </si>
  <si>
    <t>RAL modrá ( tyrkysová ) 5018</t>
  </si>
  <si>
    <t>RAL zelená ( mechově ) 6005</t>
  </si>
  <si>
    <t>RAL zelená ( jedlová ) 6009</t>
  </si>
  <si>
    <t>RAL zelená ( rezedová ) 6011</t>
  </si>
  <si>
    <t>RAL zelená ( žlutozelená ) 6018</t>
  </si>
  <si>
    <t>RAL zelená ( opál ) 6026</t>
  </si>
  <si>
    <t>RAL šedá ( stříbřitě ) 7001</t>
  </si>
  <si>
    <t>RAL šedá čedič 7012</t>
  </si>
  <si>
    <t>RAL šedá břidlicová 7015</t>
  </si>
  <si>
    <t>RAL šedá umbra 7022</t>
  </si>
  <si>
    <t>RAL šedá ( beton ) 7023</t>
  </si>
  <si>
    <t>RAL šedá kamenná 7030</t>
  </si>
  <si>
    <t>RAL šedá ( světlešedá ) 7035</t>
  </si>
  <si>
    <t>RAL šedá ( platinová ) 7036</t>
  </si>
  <si>
    <t>RAL šedá ( achátová ) 7038</t>
  </si>
  <si>
    <t>RAL šedá ( krystalová ) 7039</t>
  </si>
  <si>
    <t>RAL šedá ( okenní ) 7040</t>
  </si>
  <si>
    <t>RAL perleť ( šedá myš ) 7048</t>
  </si>
  <si>
    <t>RAL hnědá ( okrová ) 8001</t>
  </si>
  <si>
    <t>RAL hnědá ( signální ) 8002</t>
  </si>
  <si>
    <t>RAL hnědá ( hliněnka ) 8003</t>
  </si>
  <si>
    <t>RAL hnědá ( měděná ) 8004</t>
  </si>
  <si>
    <t>RAL hnědá ( srnčí ) 8007</t>
  </si>
  <si>
    <t>RAL hnědá ( ořechová ) 8011</t>
  </si>
  <si>
    <t>RAL hnědá ( červenohnědá ) 8012</t>
  </si>
  <si>
    <t>RAL hnědá ( sépiová ) 8014</t>
  </si>
  <si>
    <t>RAL hnědá ( mahagon ) 8016</t>
  </si>
  <si>
    <t>RAL hnědá ( šedohnědá ) 8019</t>
  </si>
  <si>
    <t>RAL hnědá ( orange ) 8023</t>
  </si>
  <si>
    <t>RAL hnědá ( terra ) 8028</t>
  </si>
  <si>
    <t>RAL bílá ( krémová ) 9001</t>
  </si>
  <si>
    <t>9003RAL</t>
  </si>
  <si>
    <t>RAL černá ( signální ) 9004</t>
  </si>
  <si>
    <t>RAL černá ( tmavočerná ) 9005</t>
  </si>
  <si>
    <t>RAL bílá 9010</t>
  </si>
  <si>
    <t>RAL bílá ( dopravní ) 9016</t>
  </si>
  <si>
    <t>RAL černá ( dopravní ) 9017</t>
  </si>
  <si>
    <t>RAL perleť ( světle šedá ) 9022</t>
  </si>
  <si>
    <t>RAL šedá ( speciál k lamele DB702 )</t>
  </si>
  <si>
    <t>RAL šedá ( tmavě perlová ) DB 703</t>
  </si>
  <si>
    <t>RAL VSR780</t>
  </si>
  <si>
    <t>Isotra systém DECORAL hladký ISD110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</si>
  <si>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</si>
  <si>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</si>
  <si>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</si>
  <si>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</si>
  <si>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</si>
  <si>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struktura ISD210</t>
  </si>
  <si>
    <t>Isotra systém DECORAL struktura ISD220</t>
  </si>
  <si>
    <t>Isotra systém DECORAL struktura ISD230</t>
  </si>
  <si>
    <t>Isotra systém DECORAL lesk ISD310</t>
  </si>
  <si>
    <t>JINÝ ISD (po konzultaci s OZ - termín)</t>
  </si>
  <si>
    <t>JINÁ (do poznámky RAL pro lakovnu)</t>
  </si>
  <si>
    <t>Ovládání umístění</t>
  </si>
  <si>
    <t>Vedení vlevo</t>
  </si>
  <si>
    <t>Vedení vpravo</t>
  </si>
  <si>
    <t>ISD152</t>
  </si>
  <si>
    <t>Isotra systém DECORAL hladký ISD152</t>
  </si>
  <si>
    <t>ISD154</t>
  </si>
  <si>
    <t>Isotra systém DECORAL hladký ISD154</t>
  </si>
  <si>
    <t>Isotra systém DECORAL struktura ISD200</t>
  </si>
  <si>
    <t>ISD200</t>
  </si>
  <si>
    <t>ISD212</t>
  </si>
  <si>
    <t>Isotra systém DECORAL struktura ISD212</t>
  </si>
  <si>
    <t>ISD214</t>
  </si>
  <si>
    <t>Isotra systém DECORAL struktura ISD214</t>
  </si>
  <si>
    <t>ISD222</t>
  </si>
  <si>
    <t>Isotra systém DECORAL struktura 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</si>
  <si>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</si>
  <si>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</si>
  <si>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</si>
  <si>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</si>
  <si>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</si>
  <si>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</si>
  <si>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</si>
  <si>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</si>
  <si>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</si>
  <si>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</si>
  <si>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</si>
  <si>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</si>
  <si>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</si>
  <si>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Objednávkový formulář venkovní žaluzie</t>
  </si>
  <si>
    <t>Lamela barva</t>
  </si>
  <si>
    <t>Žebříček typ</t>
  </si>
  <si>
    <t>DUO výška (mm)</t>
  </si>
  <si>
    <t>Žaluzie spřažené pořadí</t>
  </si>
  <si>
    <t>Délka kardanu (mm)</t>
  </si>
  <si>
    <t>Trn průchodky délka (mm)</t>
  </si>
  <si>
    <t>Převodovka typ</t>
  </si>
  <si>
    <t>Osa převodovky (mm)</t>
  </si>
  <si>
    <t>Klika barva</t>
  </si>
  <si>
    <t>Profil horní (box) materiál</t>
  </si>
  <si>
    <t>Prof.horní L upravená délka (mm)</t>
  </si>
  <si>
    <t>Prof.horní P upravená délka (mm)</t>
  </si>
  <si>
    <t>Profil horní (box) barva</t>
  </si>
  <si>
    <t>Profil spodní barva</t>
  </si>
  <si>
    <t>Vedení typ</t>
  </si>
  <si>
    <t>Vedení vlevo barva</t>
  </si>
  <si>
    <t>Vedení vlevo - držák typ</t>
  </si>
  <si>
    <t>Vedení vlevo - držák barva</t>
  </si>
  <si>
    <t>Vedení vpravo barva</t>
  </si>
  <si>
    <t>Vedení vpravo - držák typ</t>
  </si>
  <si>
    <t>Vedení vpravo - držák barva</t>
  </si>
  <si>
    <t>Držák žaluzie typ</t>
  </si>
  <si>
    <t>Rozm.krycí plech "A" (mm)</t>
  </si>
  <si>
    <t>Dodatečné vedení lankem</t>
  </si>
  <si>
    <t>Dodatečné vedení držák typ</t>
  </si>
  <si>
    <t>Dodatečné vedení držák barva</t>
  </si>
  <si>
    <t xml:space="preserve">Balení </t>
  </si>
  <si>
    <t>Osa přídavného lanka L1 (mm)</t>
  </si>
  <si>
    <t>Osa přídavného lanka L2 (mm)</t>
  </si>
  <si>
    <t>Osa přídavného lanka L3 (mm)</t>
  </si>
  <si>
    <t>www.isotra.cz</t>
  </si>
  <si>
    <t>zkr2</t>
  </si>
  <si>
    <t>Typ</t>
  </si>
  <si>
    <t>LamTyp</t>
  </si>
  <si>
    <t>LamBar</t>
  </si>
  <si>
    <t>W210</t>
  </si>
  <si>
    <t>ST</t>
  </si>
  <si>
    <t>BST</t>
  </si>
  <si>
    <t>1/3</t>
  </si>
  <si>
    <t>2/3</t>
  </si>
  <si>
    <t>3/3</t>
  </si>
  <si>
    <t>L</t>
  </si>
  <si>
    <t>E</t>
  </si>
  <si>
    <t>DolProfBar</t>
  </si>
  <si>
    <t>VL</t>
  </si>
  <si>
    <t>VK</t>
  </si>
  <si>
    <t>VL+L</t>
  </si>
  <si>
    <t>VK+L</t>
  </si>
  <si>
    <t>VedTyp</t>
  </si>
  <si>
    <t>VedVL</t>
  </si>
  <si>
    <t>1GREY</t>
  </si>
  <si>
    <t>1BLACK</t>
  </si>
  <si>
    <t>3BLACK</t>
  </si>
  <si>
    <t>2GREY</t>
  </si>
  <si>
    <t>3GREY</t>
  </si>
  <si>
    <t>2BLACK</t>
  </si>
  <si>
    <t>DodLan</t>
  </si>
  <si>
    <t>Bal</t>
  </si>
  <si>
    <t>DB 703</t>
  </si>
  <si>
    <t>po konzultaci s OZ - jiný termín dodání</t>
  </si>
  <si>
    <t>DB 702</t>
  </si>
  <si>
    <t>standard</t>
  </si>
  <si>
    <t>RAL šedá ( šedý hliník ) 9007</t>
  </si>
  <si>
    <t>elox</t>
  </si>
  <si>
    <t>RAL bílá ( signální ) 9003</t>
  </si>
  <si>
    <t>RAL šedá ( antracit ) 7016</t>
  </si>
  <si>
    <t>RAL šedá ( telegrafní ) 7046</t>
  </si>
  <si>
    <t>RAL šedá ( telegrafní ) 7047</t>
  </si>
  <si>
    <t>Max.šířka Decoral je 4m.</t>
  </si>
  <si>
    <t>Isotra systém DECORAL hladký ISD500</t>
  </si>
  <si>
    <t>Isotra systém DECORAL hladký ISD510</t>
  </si>
  <si>
    <t>Isotra systém DECORAL osobitý ISD700</t>
  </si>
  <si>
    <t>není</t>
  </si>
  <si>
    <t>Vedení Typ</t>
  </si>
  <si>
    <t>Pro veškeré obchodní vztahy platí ustanovení Všeobecných obchodních podmínek fa. ISOTRA a.s. v platném znění, pokud není stanoveno jinak.</t>
  </si>
  <si>
    <t xml:space="preserve"> </t>
  </si>
  <si>
    <t>Zkratka 2 výrobku</t>
  </si>
  <si>
    <t>Typ lamely</t>
  </si>
  <si>
    <t>bez vedení</t>
  </si>
  <si>
    <t>Vedení vlevo/vpravo</t>
  </si>
  <si>
    <t>Není nebude vybráno</t>
  </si>
  <si>
    <t>1x dodatečné lanko 3,2mm šedé</t>
  </si>
  <si>
    <t>1x dodatečné lanko 3,2mm černé</t>
  </si>
  <si>
    <t>2x dodatečné lanko 3,2mm šedé</t>
  </si>
  <si>
    <t>2x dodatečné lanko 3,2mm černé</t>
  </si>
  <si>
    <t>3x dodatečné lanko 3,2mm šedé</t>
  </si>
  <si>
    <t>3x dodatečné lanko 3,2mm černé</t>
  </si>
  <si>
    <t xml:space="preserve">Objednávkový formulář venkovní žaluzie - Pokyny </t>
  </si>
  <si>
    <t>0RS</t>
  </si>
  <si>
    <t>0OM</t>
  </si>
  <si>
    <t>0L</t>
  </si>
  <si>
    <t>0LR</t>
  </si>
  <si>
    <t>Dodatečné vedení lankem ks</t>
  </si>
  <si>
    <t>ZebrZS</t>
  </si>
  <si>
    <t>LamC65</t>
  </si>
  <si>
    <t>LamZ90</t>
  </si>
  <si>
    <t>LamZ70</t>
  </si>
  <si>
    <t>LamS90</t>
  </si>
  <si>
    <t>LamS65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</si>
  <si>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</si>
  <si>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</si>
  <si>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</si>
  <si>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</si>
  <si>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</si>
  <si>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</si>
  <si>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</si>
  <si>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Typ lamela</t>
  </si>
  <si>
    <t>Typ výrobku</t>
  </si>
  <si>
    <t>ZVOLIT(SVYHLEDAT(C18;help!$A$2:$B$15;2;NEPRAVDA);LamTyp;LamTyp;LamC65;LamC65;LamF80;LamF80;LamZ90;LamZ90;LamZ70;LamZ70;LamS90;LamS90;LamS65;LamS65)</t>
  </si>
  <si>
    <t>TYPLAM</t>
  </si>
  <si>
    <t>LamF60</t>
  </si>
  <si>
    <t>Balení</t>
  </si>
  <si>
    <t>FB</t>
  </si>
  <si>
    <t>K</t>
  </si>
  <si>
    <t>KV</t>
  </si>
  <si>
    <t>Balení - karton</t>
  </si>
  <si>
    <t>Balení - karton a výztuha</t>
  </si>
  <si>
    <t>Pakety pro venkovní žaluzie Cetta, Setta a Zetta</t>
  </si>
  <si>
    <t>C80 PAK4</t>
  </si>
  <si>
    <t>C65 PAK4</t>
  </si>
  <si>
    <t>S65 PAK4</t>
  </si>
  <si>
    <t>S90 PAK4</t>
  </si>
  <si>
    <t>Z70 PAK4</t>
  </si>
  <si>
    <t>Z90 PAK4</t>
  </si>
  <si>
    <t>C80 F PAK4</t>
  </si>
  <si>
    <t>paket lamel pro Cettu 80</t>
  </si>
  <si>
    <t>paket lamel pro Cettu 65</t>
  </si>
  <si>
    <t>paket lamel pro Zettu 90</t>
  </si>
  <si>
    <t>paket lamel pro Zettu 70</t>
  </si>
  <si>
    <t>paket lamel pro Settu 90</t>
  </si>
  <si>
    <t>paket lamel pro Settu 65</t>
  </si>
  <si>
    <t>paket lamel pro Cettu 80 Flexi</t>
  </si>
  <si>
    <t>paket lamel pro Cettu 60 Flexi</t>
  </si>
  <si>
    <t>OV</t>
  </si>
  <si>
    <t>VKb</t>
  </si>
  <si>
    <t>VLb</t>
  </si>
  <si>
    <t>lišta vodící (bez vodítek)</t>
  </si>
  <si>
    <t>lišta vodící (vodítka plastová přibalená)</t>
  </si>
  <si>
    <t>lišta vodící (vodítka kovová přibalená)</t>
  </si>
  <si>
    <t>0V</t>
  </si>
  <si>
    <t>VedTypS</t>
  </si>
  <si>
    <t>KDYŽ(NEBO(C18="S65 PAK4";C18="S90 PAK4");VedTypS;VedTyp)</t>
  </si>
  <si>
    <t>C60 F PAK4</t>
  </si>
  <si>
    <t>T90-PAK4</t>
  </si>
  <si>
    <t>paket lamel pro Titan 90</t>
  </si>
  <si>
    <t>LamT90</t>
  </si>
  <si>
    <t>ZebrT</t>
  </si>
  <si>
    <t>LamT</t>
  </si>
  <si>
    <t>KDYŽ(C18="T90-PAK4";ZebrT;DodLan)</t>
  </si>
  <si>
    <t>C100F PAK4</t>
  </si>
  <si>
    <t>paket lamel pro Cettu 100 Flexi</t>
  </si>
  <si>
    <t>Lam100F</t>
  </si>
  <si>
    <t>Ovl</t>
  </si>
  <si>
    <t>BSLIM</t>
  </si>
  <si>
    <t>CENTR SLIM VLOŽKY,BLACK</t>
  </si>
  <si>
    <t>SLIM</t>
  </si>
  <si>
    <t>CENTR SLIM VLOŽKY,GREY</t>
  </si>
  <si>
    <t>CENTR,BLACK</t>
  </si>
  <si>
    <t>CENTR,GREY</t>
  </si>
  <si>
    <t>BLT</t>
  </si>
  <si>
    <t>CENTR,LT,BLACK</t>
  </si>
  <si>
    <t>0LT</t>
  </si>
  <si>
    <t>CENTR,LT,GREY</t>
  </si>
  <si>
    <t>BSLIMST</t>
  </si>
  <si>
    <t>EXCENTR SLIM STANDARD,BLACK</t>
  </si>
  <si>
    <t>SLIMST</t>
  </si>
  <si>
    <t>EXCENTR SLIM STANDARD,GREY</t>
  </si>
  <si>
    <t>bez žebříčku</t>
  </si>
  <si>
    <t>BSLIMST - EXCENTR SLIM STANDARD,BLACK</t>
  </si>
  <si>
    <t>SLIMST - EXCENTR SLIM STANDARD,GREY</t>
  </si>
  <si>
    <t>ZebrC</t>
  </si>
  <si>
    <t>OvlT</t>
  </si>
  <si>
    <t>0o</t>
  </si>
  <si>
    <t>0M</t>
  </si>
  <si>
    <t xml:space="preserve">BEZ kliky </t>
  </si>
  <si>
    <t>BEZ motoru</t>
  </si>
  <si>
    <t>BEZ nebude vybráno ovládání</t>
  </si>
  <si>
    <t>varianta pro paket Titan 90</t>
  </si>
  <si>
    <t>když(C18="T90-PAK4";OvlT;Ovl)</t>
  </si>
  <si>
    <t>RAL šedá (běžovošedá) 7006</t>
  </si>
  <si>
    <t>RAL šedá (černošedá) 7021</t>
  </si>
  <si>
    <t>RAL šedá (grafitová) 7024</t>
  </si>
  <si>
    <t>7016M</t>
  </si>
  <si>
    <t xml:space="preserve">RAL šedá (antracit) matná 7016 </t>
  </si>
  <si>
    <t>9016M</t>
  </si>
  <si>
    <t>RAL bílá (dopravní) matná 9016</t>
  </si>
  <si>
    <t>C80P</t>
  </si>
  <si>
    <t>Titan 90, paket</t>
  </si>
  <si>
    <t>C65P</t>
  </si>
  <si>
    <t>Z90P</t>
  </si>
  <si>
    <t>Z70P</t>
  </si>
  <si>
    <t>S90P</t>
  </si>
  <si>
    <t>S65P</t>
  </si>
  <si>
    <t>C100FP</t>
  </si>
  <si>
    <t>C80FP</t>
  </si>
  <si>
    <t>C60FP</t>
  </si>
  <si>
    <t>BSLIM - CENTR SLIM VLOŽKY,BLACK</t>
  </si>
  <si>
    <t>BLT - CENTR,LT,BLACK</t>
  </si>
  <si>
    <t>SLIM - CENTR SLIM VLOŽKY,GERY</t>
  </si>
  <si>
    <t>0LT - CENTR,LT,GREY</t>
  </si>
  <si>
    <t>BST - CENTR,BLACK</t>
  </si>
  <si>
    <t>ST - CENTR,GREY</t>
  </si>
  <si>
    <t xml:space="preserve"> prostřih v ose lamely + vložka</t>
  </si>
  <si>
    <t xml:space="preserve"> prostřih v ose lamely</t>
  </si>
  <si>
    <t>C80</t>
  </si>
  <si>
    <t>Z90,Z70,S65, S90</t>
  </si>
  <si>
    <t>T90</t>
  </si>
  <si>
    <t>C65,F60, F80, F100</t>
  </si>
  <si>
    <t>KDYŽ(C18="C80 PAK4";ZebrC;KDYŽ(C18="T90-PAK4";ZebrT;ZebrZS))</t>
  </si>
  <si>
    <t>1.plastová vodítka</t>
  </si>
  <si>
    <t>2.kovová vodítka</t>
  </si>
  <si>
    <t>3.lanko</t>
  </si>
  <si>
    <t>4.plastová vodítka + lanko</t>
  </si>
  <si>
    <t>5.kovová vodítka + lanko</t>
  </si>
  <si>
    <t>7.lanko + plastová vodítka</t>
  </si>
  <si>
    <t>8.lanko + kovová vodítka</t>
  </si>
  <si>
    <t>L+VL</t>
  </si>
  <si>
    <t>L+VK</t>
  </si>
  <si>
    <t>S90, Z90</t>
  </si>
  <si>
    <t>LamBarS</t>
  </si>
  <si>
    <t>YW359F</t>
  </si>
  <si>
    <t>KDYŽ(NEBO(C18="C65 PAK4";C18="S65 PAK4";C18="Z70 PAK4");LamBarZ;KDYŽ(NEBO(C18="C80 F PAK4";C18="C60 F PAK4";C18="C100F PAK4");LamBarF;KDYŽ(NEBO(C18="Z90 PAK4";C18="S90 PAK4");LamBarS;KDYŽ(C18="T90-PAK4";LamT;LamBar))))</t>
  </si>
  <si>
    <t>ST8</t>
  </si>
  <si>
    <t>BST8</t>
  </si>
  <si>
    <t>CENTR,GREY (8mm)</t>
  </si>
  <si>
    <t>CENTR,BLACK (8mm)</t>
  </si>
  <si>
    <t>FBK</t>
  </si>
  <si>
    <t>Balení - karton a fólie</t>
  </si>
  <si>
    <t>FBKV</t>
  </si>
  <si>
    <t>Balení - karton, fólie a výztuha</t>
  </si>
  <si>
    <t>fb</t>
  </si>
  <si>
    <t>k</t>
  </si>
  <si>
    <t>kv</t>
  </si>
  <si>
    <t>fbk</t>
  </si>
  <si>
    <t>fbkv</t>
  </si>
  <si>
    <t>7016S</t>
  </si>
  <si>
    <t>9006S</t>
  </si>
  <si>
    <t>RAL stříbrná struktura 9006S</t>
  </si>
  <si>
    <t>RAL šedá (antracit) struktura 7016S</t>
  </si>
  <si>
    <t>DolProfBarZS</t>
  </si>
  <si>
    <t>KDYŽ(C18="T90-PAK4";ZebrT;KDYŽ(C18="Z90 PAK4";DolProfBarZS;KDYŽ(C18="S90 PAK4";DolProfBarZS;DolProfBar)))</t>
  </si>
  <si>
    <t>RAL černá metalíza YW359F</t>
  </si>
  <si>
    <t>pouze pro žaluzie Setta 90 a Zetta 90</t>
  </si>
  <si>
    <t>Balení - fólie</t>
  </si>
  <si>
    <t>Slonová kost</t>
  </si>
  <si>
    <t>Šedobéžová</t>
  </si>
  <si>
    <t>Antracitově šedá struktura</t>
  </si>
  <si>
    <t>Antracitově šedá</t>
  </si>
  <si>
    <t>Stínová šedá</t>
  </si>
  <si>
    <t>Světle šedá</t>
  </si>
  <si>
    <t>Achátově šedá</t>
  </si>
  <si>
    <t>Křemenná šedá</t>
  </si>
  <si>
    <t>Perleťově šedá</t>
  </si>
  <si>
    <t>Hnědá</t>
  </si>
  <si>
    <t>Šedohnědá</t>
  </si>
  <si>
    <t>Černá</t>
  </si>
  <si>
    <t>Stříbrná struktura</t>
  </si>
  <si>
    <t>Stříbrná</t>
  </si>
  <si>
    <t>Bílá</t>
  </si>
  <si>
    <t>VSR 780</t>
  </si>
  <si>
    <t>Bronzová</t>
  </si>
  <si>
    <t>Černá metalíza</t>
  </si>
  <si>
    <t>Purpurově červená</t>
  </si>
  <si>
    <t>Černošedá</t>
  </si>
  <si>
    <t>Perleťově světle šedá</t>
  </si>
  <si>
    <t>Perleťově tmavě šedá</t>
  </si>
  <si>
    <t xml:space="preserve">Zlatý dub </t>
  </si>
  <si>
    <t>Jiná</t>
  </si>
  <si>
    <t>RAL žlutá (šedožlutá) 1019</t>
  </si>
  <si>
    <t>pro Cettu 65</t>
  </si>
  <si>
    <t>C65</t>
  </si>
  <si>
    <t>C652</t>
  </si>
  <si>
    <t>lamela C65</t>
  </si>
  <si>
    <t>lamela C65 - kolmá DL</t>
  </si>
  <si>
    <t>C802</t>
  </si>
  <si>
    <t>C804</t>
  </si>
  <si>
    <t>pro Cettu 80</t>
  </si>
  <si>
    <t>pro Cetta 80 Flexi</t>
  </si>
  <si>
    <t>C80F2</t>
  </si>
  <si>
    <t>C80F</t>
  </si>
  <si>
    <t>lamela C80 Flexi</t>
  </si>
  <si>
    <t>pro Cetta 60 Flexi</t>
  </si>
  <si>
    <t>C60F</t>
  </si>
  <si>
    <t>C60F2</t>
  </si>
  <si>
    <t>lamela C60 Flexi</t>
  </si>
  <si>
    <t>lamela C60 Flexi - kolmá DL</t>
  </si>
  <si>
    <t>lamela C80 Flexi - kolmá DL</t>
  </si>
  <si>
    <t>lamela C80</t>
  </si>
  <si>
    <t>lamela C80 - kolmá DL</t>
  </si>
  <si>
    <t>lamela C80 - SLIM</t>
  </si>
  <si>
    <t>C100F</t>
  </si>
  <si>
    <t>C100F2</t>
  </si>
  <si>
    <t>pro Cetta 100 Flexi</t>
  </si>
  <si>
    <t>lamela C100 Flexi</t>
  </si>
  <si>
    <t>lamela C100 Flexi - kolmá DL</t>
  </si>
  <si>
    <t>Z90</t>
  </si>
  <si>
    <t>Z902</t>
  </si>
  <si>
    <t>lamela Z90</t>
  </si>
  <si>
    <t>lamela Z90 - kolmá DL</t>
  </si>
  <si>
    <t>pro Zettu 90</t>
  </si>
  <si>
    <t>Z70</t>
  </si>
  <si>
    <t>Z702</t>
  </si>
  <si>
    <t>pro Zettu 70</t>
  </si>
  <si>
    <t>lamela Z70</t>
  </si>
  <si>
    <t>lamela Z70 - kolmá DL</t>
  </si>
  <si>
    <t>S65</t>
  </si>
  <si>
    <t>S652</t>
  </si>
  <si>
    <t>lamela S65</t>
  </si>
  <si>
    <t>lamela S65 - kolmá DL</t>
  </si>
  <si>
    <t>pro Settu 65</t>
  </si>
  <si>
    <t>pro Settu 90</t>
  </si>
  <si>
    <t>S90</t>
  </si>
  <si>
    <t>S902</t>
  </si>
  <si>
    <t>lamela S90</t>
  </si>
  <si>
    <t>lamela S90 - kolmá DL</t>
  </si>
  <si>
    <t>Platnost: od 01.08.2024.</t>
  </si>
  <si>
    <t>S65/90 Z70/90</t>
  </si>
  <si>
    <t>DUO</t>
  </si>
  <si>
    <t>BDUO</t>
  </si>
  <si>
    <t>C100F C60F</t>
  </si>
  <si>
    <t>DUOSLIM</t>
  </si>
  <si>
    <t>BDUOSLIM</t>
  </si>
  <si>
    <t>0LTSLIM</t>
  </si>
  <si>
    <t>BLTSLIM</t>
  </si>
  <si>
    <t>NA38</t>
  </si>
  <si>
    <t>BNA38</t>
  </si>
  <si>
    <t>NA38SLIM</t>
  </si>
  <si>
    <t>BNA38SLIM</t>
  </si>
  <si>
    <t>NA38SLIMST</t>
  </si>
  <si>
    <t>BNA38SLIMST</t>
  </si>
  <si>
    <t>DUOSLIMST</t>
  </si>
  <si>
    <t>BDUOSLIMST</t>
  </si>
  <si>
    <t>0LTSLIMST</t>
  </si>
  <si>
    <t>BLTSLIMST</t>
  </si>
  <si>
    <t>ZVOLIT(SVYHLEDAT(C18;TYPLAM;2;NEPRAVDA);LamTyp;LamC65;LamZ90;LamZ70;LamS90;LamS65;LamF80;LamF60;LamT90;Lam100F)</t>
  </si>
  <si>
    <t>C80  C65</t>
  </si>
  <si>
    <t>CENTR,DUO,GREY</t>
  </si>
  <si>
    <t>CENTR,DUO,BLACK</t>
  </si>
  <si>
    <t>CENTR SLIM DUO VLOŽKY,GREY</t>
  </si>
  <si>
    <t>CENTR SLIM DUO VLOŽKY,BLACK</t>
  </si>
  <si>
    <t>CENTR SLIM VLOŽKY,LT,GREY</t>
  </si>
  <si>
    <t>CENTR SLIM VLOŽKY,LT,BLACK</t>
  </si>
  <si>
    <t>EXCENTR SLIM DUO STANDARD,GREY</t>
  </si>
  <si>
    <t>EXCENTR SLIM DUO STANDARD,BLACK</t>
  </si>
  <si>
    <t>EXCENTR SLIM STANDARD,LT,GREY</t>
  </si>
  <si>
    <t>EXCENTR SLIM STANDARD,LT,BLACK</t>
  </si>
  <si>
    <t xml:space="preserve"> ložisko s naklápěním 38°, pouze pro Cettu a Flexi, kromě Cetty 65</t>
  </si>
  <si>
    <t>BDUOSLIM - CENTR SLIM DUO VLOŽKY,BLACK</t>
  </si>
  <si>
    <t>BDUO - CENTR,DUO,BLACK</t>
  </si>
  <si>
    <t>BLTSLIMST - EXCENTR SLIM STANDARD,LT,BLACK</t>
  </si>
  <si>
    <t>DUOSLIM - CENTR SLIM DUO VLOŽKY,GREY</t>
  </si>
  <si>
    <t>DUO - CENTR,DUO,GREY</t>
  </si>
  <si>
    <t>0LTSLIMST - EXCENTR SLIM STANDARD,LT,GREY</t>
  </si>
  <si>
    <t>BDUOSLIMST - EXCENTR SLIM DUO STANDARD,BLACK</t>
  </si>
  <si>
    <t>DUOSLIMST - EXCENTR SLIM DUO STANDARD,GREY</t>
  </si>
  <si>
    <t>CENTR, NAKLÁPĚNÍ 38, GREY (8mm)</t>
  </si>
  <si>
    <t>CENTR, NAKLÁPĚNÍ 38, BLACK (8mm)</t>
  </si>
  <si>
    <t>CENTR, NAKLÁPĚNÍ 38 SLIM, GREY (8mm)</t>
  </si>
  <si>
    <t>CENTR, NAKLÁPĚNÍ 38 SLIM, BLACK (8mm)</t>
  </si>
  <si>
    <t>EXCENTR, NAKLÁPĚNÍ 38 SLIM, GREY (8mm)</t>
  </si>
  <si>
    <t>EXCENTR, NAKLÁPĚNÍ 38 SLIM, BLACK (8mm)</t>
  </si>
  <si>
    <t xml:space="preserve"> ložisko s naklápěním 38°, pouze pro Cettu a Flexi C80F</t>
  </si>
  <si>
    <t xml:space="preserve"> ložisko s naklápěním 38°, pouze pro Cettu</t>
  </si>
  <si>
    <t xml:space="preserve"> ložisko s naklápěním 38°, pouze pro Cettu </t>
  </si>
  <si>
    <t>ZebrF</t>
  </si>
  <si>
    <t>C80/C65</t>
  </si>
  <si>
    <t>ZebrC80F</t>
  </si>
  <si>
    <t>KDYŽ(C18="T90-PAK4";ZebrT;ZebrZS))</t>
  </si>
  <si>
    <t>KDYŽ(NEBO(C18="C80 PAK4";C80="C65 PAK4");ZebrC;KDYŽ(C18="T90-PAK4";ZebrT;KDYŽ(C18="C80 F PAK4";ZebrC80F;KDYŽ(NEBO(C18="C100F PAK4";C18="C60 F PAK4");ZebrF;ZebrZS))))</t>
  </si>
  <si>
    <t>0P020</t>
  </si>
  <si>
    <t>NE</t>
  </si>
  <si>
    <t>nedodaná VL ale odpočet lamel (-25)</t>
  </si>
  <si>
    <t>nedodaná VL ale odpočet lamel (-36)</t>
  </si>
  <si>
    <t>nedodaná VL ale odpočet lamel (-7)</t>
  </si>
  <si>
    <t>nedodané lanko, ale odpočet lamel (0)</t>
  </si>
  <si>
    <t>nedodané LR, ale odpočet lamel (-35)</t>
  </si>
  <si>
    <t>nedodané VL, ale odpočet lamela (-34)</t>
  </si>
  <si>
    <t>není, nebude dodáno vedení (0)</t>
  </si>
  <si>
    <t>lamela C80, původní verze</t>
  </si>
  <si>
    <t>lamela C65, původní verze</t>
  </si>
  <si>
    <t>lamela Z90, původní verze</t>
  </si>
  <si>
    <t>lamela Z70, původní verze</t>
  </si>
  <si>
    <t>lamela S90, původní verze</t>
  </si>
  <si>
    <t>lamela S65, původní verze</t>
  </si>
  <si>
    <t>lamela C100 Flexi, původní verze</t>
  </si>
  <si>
    <t>lamela C80 Flexi, původní verze</t>
  </si>
  <si>
    <t>lamela C60 Flexi, původní verze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</si>
</sst>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"/>
  </numFmts>
  <fonts count="32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</cellStyleXfs>
  <cellXfs count="254">
    <xf numFmtId="0" fontId="0" fillId="0" borderId="0" xfId="0"/>
    <xf numFmtId="0" fontId="2" fillId="2" borderId="0" xfId="15" applyFont="1" applyFill="1" applyBorder="1" applyAlignment="1" applyProtection="1">
      <alignment vertical="center"/>
      <protection locked="0"/>
    </xf>
    <xf numFmtId="0" fontId="3" fillId="2" borderId="0" xfId="14" applyFont="1" applyFill="1" applyBorder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left"/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Border="1" applyAlignment="1" applyProtection="1">
      <protection locked="0"/>
    </xf>
    <xf numFmtId="0" fontId="12" fillId="2" borderId="0" xfId="0" applyFont="1" applyFill="1" applyProtection="1">
      <protection locked="0"/>
    </xf>
    <xf numFmtId="0" fontId="12" fillId="2" borderId="0" xfId="0" applyFont="1" applyFill="1" applyBorder="1" applyAlignment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7" fillId="2" borderId="0" xfId="15" applyFont="1" applyFill="1" applyAlignment="1" applyProtection="1">
      <protection locked="0"/>
    </xf>
    <xf numFmtId="0" fontId="3" fillId="0" borderId="2" xfId="0" applyFont="1" applyBorder="1" applyAlignment="1">
      <alignment horizontal="left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2" borderId="0" xfId="0" applyFont="1" applyFill="1" applyBorder="1" applyAlignment="1" applyProtection="1">
      <alignment horizontal="center" vertical="center" wrapText="1"/>
      <protection locked="0"/>
    </xf>
    <xf numFmtId="49" fontId="2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4" borderId="2" xfId="7" applyFont="1" applyFill="1" applyBorder="1"/>
    <xf numFmtId="0" fontId="6" fillId="4" borderId="2" xfId="17" applyFont="1" applyFill="1" applyBorder="1" applyAlignment="1"/>
    <xf numFmtId="0" fontId="15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Fill="1" applyBorder="1" applyAlignment="1"/>
    <xf numFmtId="0" fontId="4" fillId="2" borderId="0" xfId="17" applyFont="1" applyFill="1" applyBorder="1"/>
    <xf numFmtId="0" fontId="0" fillId="2" borderId="0" xfId="17" applyFont="1" applyFill="1" applyBorder="1" applyAlignment="1">
      <alignment horizontal="center" vertical="center"/>
    </xf>
    <xf numFmtId="0" fontId="3" fillId="2" borderId="0" xfId="17" applyFont="1" applyFill="1" applyBorder="1"/>
    <xf numFmtId="0" fontId="3" fillId="0" borderId="0" xfId="17" applyFont="1" applyFill="1" applyBorder="1" applyAlignment="1"/>
    <xf numFmtId="0" fontId="6" fillId="4" borderId="2" xfId="17" applyFont="1" applyFill="1" applyBorder="1"/>
    <xf numFmtId="0" fontId="3" fillId="3" borderId="2" xfId="17" applyFont="1" applyFill="1" applyBorder="1"/>
    <xf numFmtId="0" fontId="3" fillId="2" borderId="2" xfId="17" applyFont="1" applyFill="1" applyBorder="1" applyAlignment="1">
      <alignment vertical="center"/>
    </xf>
    <xf numFmtId="0" fontId="4" fillId="2" borderId="2" xfId="17" applyFont="1" applyFill="1" applyBorder="1"/>
    <xf numFmtId="0" fontId="15" fillId="0" borderId="0" xfId="7" applyBorder="1" applyAlignment="1">
      <alignment horizontal="center"/>
    </xf>
    <xf numFmtId="0" fontId="3" fillId="2" borderId="0" xfId="17" applyFont="1" applyFill="1" applyBorder="1" applyAlignment="1">
      <alignment vertical="center"/>
    </xf>
    <xf numFmtId="0" fontId="3" fillId="0" borderId="2" xfId="17" applyFont="1" applyFill="1" applyBorder="1" applyAlignment="1">
      <alignment horizontal="center"/>
    </xf>
    <xf numFmtId="0" fontId="3" fillId="0" borderId="2" xfId="17" applyFont="1" applyFill="1" applyBorder="1" applyAlignment="1">
      <alignment horizontal="left" vertical="center"/>
    </xf>
    <xf numFmtId="0" fontId="6" fillId="0" borderId="2" xfId="17" applyFont="1" applyFill="1" applyBorder="1" applyAlignment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7" fillId="2" borderId="0" xfId="17" applyFont="1" applyFill="1" applyAlignment="1">
      <alignment vertical="center" wrapText="1"/>
    </xf>
    <xf numFmtId="0" fontId="3" fillId="0" borderId="2" xfId="17" applyFont="1" applyFill="1" applyBorder="1" applyAlignment="1">
      <alignment horizontal="center" vertical="center"/>
    </xf>
    <xf numFmtId="0" fontId="15" fillId="0" borderId="0" xfId="7" applyFont="1" applyBorder="1" applyAlignment="1">
      <alignment horizontal="center" vertical="center"/>
    </xf>
    <xf numFmtId="0" fontId="3" fillId="2" borderId="0" xfId="17" applyFont="1" applyFill="1" applyBorder="1" applyAlignment="1">
      <alignment horizontal="left" vertical="center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49" fontId="2" fillId="2" borderId="35" xfId="0" applyNumberFormat="1" applyFont="1" applyFill="1" applyBorder="1" applyAlignment="1" applyProtection="1">
      <alignment horizontal="left" vertical="top"/>
      <protection locked="0"/>
    </xf>
    <xf numFmtId="49" fontId="2" fillId="2" borderId="14" xfId="0" applyNumberFormat="1" applyFont="1" applyFill="1" applyBorder="1" applyAlignment="1" applyProtection="1">
      <alignment horizontal="left" vertical="top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49" fontId="23" fillId="2" borderId="5" xfId="0" applyNumberFormat="1" applyFont="1" applyFill="1" applyBorder="1" applyAlignment="1" applyProtection="1">
      <alignment horizontal="left" vertical="top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28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horizontal="left" vertical="center"/>
      <protection locked="0"/>
    </xf>
    <xf numFmtId="0" fontId="23" fillId="2" borderId="0" xfId="0" applyFont="1" applyFill="1" applyBorder="1" applyAlignment="1" applyProtection="1">
      <alignment horizontal="center" vertical="center" wrapText="1"/>
      <protection locked="0"/>
    </xf>
    <xf numFmtId="49" fontId="24" fillId="2" borderId="0" xfId="0" applyNumberFormat="1" applyFont="1" applyFill="1" applyBorder="1" applyAlignment="1" applyProtection="1">
      <alignment vertical="center"/>
      <protection locked="0"/>
    </xf>
    <xf numFmtId="0" fontId="23" fillId="2" borderId="33" xfId="0" applyFont="1" applyFill="1" applyBorder="1" applyAlignment="1" applyProtection="1">
      <alignment horizontal="center" vertical="center" wrapText="1"/>
      <protection locked="0"/>
    </xf>
    <xf numFmtId="0" fontId="23" fillId="2" borderId="36" xfId="0" applyFont="1" applyFill="1" applyBorder="1" applyAlignment="1" applyProtection="1">
      <alignment horizontal="center" vertical="center" wrapText="1"/>
      <protection locked="0"/>
    </xf>
    <xf numFmtId="0" fontId="23" fillId="2" borderId="21" xfId="0" applyFont="1" applyFill="1" applyBorder="1" applyAlignment="1" applyProtection="1">
      <alignment horizontal="center" vertical="center" wrapText="1"/>
      <protection locked="0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23" fillId="0" borderId="37" xfId="0" applyFont="1" applyFill="1" applyBorder="1" applyAlignment="1" applyProtection="1">
      <alignment horizontal="center" vertical="center"/>
      <protection locked="0"/>
    </xf>
    <xf numFmtId="49" fontId="23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1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Border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ont="1" applyFill="1" applyBorder="1" applyAlignment="1" applyProtection="1">
      <alignment horizontal="right" vertical="center"/>
      <protection locked="0"/>
    </xf>
    <xf numFmtId="0" fontId="26" fillId="0" borderId="2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3" fillId="0" borderId="0" xfId="17" applyFont="1" applyFill="1" applyBorder="1"/>
    <xf numFmtId="0" fontId="3" fillId="0" borderId="2" xfId="0" applyFont="1" applyBorder="1" applyAlignment="1">
      <alignment horizontal="center"/>
    </xf>
    <xf numFmtId="0" fontId="15" fillId="0" borderId="0" xfId="7" applyBorder="1" applyAlignment="1">
      <alignment horizontal="center"/>
    </xf>
    <xf numFmtId="0" fontId="3" fillId="0" borderId="0" xfId="17" applyFont="1" applyFill="1" applyBorder="1" applyAlignment="1">
      <alignment horizontal="left"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17" applyFont="1" applyFill="1" applyAlignment="1">
      <alignment vertical="center"/>
    </xf>
    <xf numFmtId="0" fontId="23" fillId="0" borderId="25" xfId="0" applyFont="1" applyFill="1" applyBorder="1" applyAlignment="1" applyProtection="1">
      <alignment horizontal="center" vertical="center" wrapText="1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7" fillId="3" borderId="0" xfId="0" applyFont="1" applyFill="1" applyBorder="1" applyAlignment="1">
      <alignment horizontal="left" vertical="center"/>
    </xf>
    <xf numFmtId="0" fontId="28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49" fontId="2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Alignment="1">
      <alignment horizontal="center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8" xfId="0" applyFont="1" applyFill="1" applyBorder="1" applyAlignment="1" applyProtection="1">
      <alignment horizontal="center" vertical="center" wrapText="1"/>
      <protection locked="0"/>
    </xf>
    <xf numFmtId="0" fontId="7" fillId="6" borderId="2" xfId="15" applyFont="1" applyFill="1" applyBorder="1" applyAlignment="1" applyProtection="1">
      <alignment horizontal="center" vertical="center"/>
      <protection locked="0"/>
    </xf>
    <xf numFmtId="0" fontId="7" fillId="6" borderId="8" xfId="15" applyFont="1" applyFill="1" applyBorder="1" applyAlignment="1" applyProtection="1">
      <alignment horizontal="center" vertical="center"/>
      <protection locked="0"/>
    </xf>
    <xf numFmtId="0" fontId="7" fillId="6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7" fillId="6" borderId="8" xfId="0" applyFont="1" applyFill="1" applyBorder="1" applyAlignment="1" applyProtection="1">
      <alignment horizontal="center" vertical="center"/>
      <protection locked="0"/>
    </xf>
    <xf numFmtId="0" fontId="23" fillId="2" borderId="0" xfId="15" applyFont="1" applyFill="1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3" fillId="2" borderId="0" xfId="0" applyFont="1" applyFill="1" applyBorder="1" applyAlignment="1" applyProtection="1">
      <protection locked="0"/>
    </xf>
    <xf numFmtId="49" fontId="23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Border="1" applyAlignment="1" applyProtection="1">
      <alignment vertical="top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7" fillId="6" borderId="39" xfId="0" applyFont="1" applyFill="1" applyBorder="1" applyAlignment="1" applyProtection="1">
      <alignment horizontal="center" vertical="center" wrapText="1"/>
      <protection locked="0"/>
    </xf>
    <xf numFmtId="0" fontId="7" fillId="6" borderId="39" xfId="0" applyFont="1" applyFill="1" applyBorder="1" applyAlignment="1" applyProtection="1">
      <alignment horizontal="center" vertical="center"/>
      <protection locked="0"/>
    </xf>
    <xf numFmtId="0" fontId="7" fillId="6" borderId="39" xfId="15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6" borderId="29" xfId="0" applyFont="1" applyFill="1" applyBorder="1" applyAlignment="1" applyProtection="1">
      <alignment horizontal="center" vertical="center" wrapText="1"/>
      <protection locked="0"/>
    </xf>
    <xf numFmtId="0" fontId="7" fillId="6" borderId="29" xfId="0" applyFont="1" applyFill="1" applyBorder="1" applyAlignment="1" applyProtection="1">
      <alignment horizontal="center" vertical="center"/>
      <protection locked="0"/>
    </xf>
    <xf numFmtId="0" fontId="7" fillId="6" borderId="29" xfId="15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45" xfId="0" applyFont="1" applyFill="1" applyBorder="1" applyAlignment="1" applyProtection="1">
      <alignment horizontal="center" vertical="center" wrapText="1"/>
      <protection locked="0"/>
    </xf>
    <xf numFmtId="0" fontId="7" fillId="6" borderId="45" xfId="0" applyFont="1" applyFill="1" applyBorder="1" applyAlignment="1" applyProtection="1">
      <alignment horizontal="center" vertical="center" wrapText="1"/>
      <protection locked="0"/>
    </xf>
    <xf numFmtId="0" fontId="7" fillId="6" borderId="45" xfId="0" applyFont="1" applyFill="1" applyBorder="1" applyAlignment="1" applyProtection="1">
      <alignment horizontal="center" vertical="center"/>
      <protection locked="0"/>
    </xf>
    <xf numFmtId="0" fontId="7" fillId="6" borderId="45" xfId="15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6" borderId="30" xfId="0" applyFont="1" applyFill="1" applyBorder="1" applyAlignment="1" applyProtection="1">
      <alignment horizontal="center" vertical="center" wrapText="1"/>
      <protection locked="0"/>
    </xf>
    <xf numFmtId="0" fontId="7" fillId="6" borderId="30" xfId="0" applyFont="1" applyFill="1" applyBorder="1" applyAlignment="1" applyProtection="1">
      <alignment horizontal="center" vertical="center"/>
      <protection locked="0"/>
    </xf>
    <xf numFmtId="0" fontId="7" fillId="6" borderId="30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Border="1" applyProtection="1">
      <protection locked="0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49" fontId="7" fillId="2" borderId="0" xfId="15" applyNumberFormat="1" applyFont="1" applyFill="1" applyBorder="1" applyAlignment="1" applyProtection="1">
      <alignment horizontal="right"/>
      <protection locked="0"/>
    </xf>
    <xf numFmtId="0" fontId="20" fillId="0" borderId="0" xfId="0" applyFont="1" applyAlignment="1">
      <alignment horizontal="left" vertical="center"/>
    </xf>
    <xf numFmtId="0" fontId="23" fillId="0" borderId="21" xfId="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49" fontId="23" fillId="2" borderId="34" xfId="0" applyNumberFormat="1" applyFont="1" applyFill="1" applyBorder="1" applyAlignment="1" applyProtection="1">
      <alignment horizontal="left" vertical="top" wrapText="1"/>
      <protection locked="0"/>
    </xf>
    <xf numFmtId="0" fontId="23" fillId="2" borderId="0" xfId="0" applyFont="1" applyFill="1" applyBorder="1" applyAlignment="1" applyProtection="1">
      <alignment vertical="top"/>
      <protection locked="0"/>
    </xf>
    <xf numFmtId="0" fontId="13" fillId="2" borderId="0" xfId="0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 applyProtection="1">
      <alignment vertical="top"/>
      <protection locked="0"/>
    </xf>
    <xf numFmtId="0" fontId="23" fillId="2" borderId="15" xfId="0" applyFont="1" applyFill="1" applyBorder="1" applyProtection="1">
      <protection locked="0"/>
    </xf>
    <xf numFmtId="0" fontId="0" fillId="0" borderId="0" xfId="0" applyAlignment="1"/>
    <xf numFmtId="0" fontId="3" fillId="0" borderId="2" xfId="0" applyFont="1" applyBorder="1" applyAlignment="1"/>
    <xf numFmtId="0" fontId="0" fillId="0" borderId="0" xfId="0" applyFill="1" applyAlignment="1">
      <alignment horizontal="center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30" fillId="0" borderId="0" xfId="0" applyFont="1" applyBorder="1" applyAlignment="1">
      <alignment vertical="top"/>
    </xf>
    <xf numFmtId="49" fontId="19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1" xfId="0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Border="1"/>
    <xf numFmtId="0" fontId="3" fillId="0" borderId="0" xfId="0" applyFont="1" applyBorder="1"/>
    <xf numFmtId="0" fontId="31" fillId="0" borderId="0" xfId="0" applyFont="1" applyBorder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4" fillId="2" borderId="0" xfId="17" applyFont="1" applyFill="1" applyAlignment="1">
      <alignment vertical="center"/>
    </xf>
    <xf numFmtId="0" fontId="3" fillId="0" borderId="2" xfId="0" applyFont="1" applyFill="1" applyBorder="1" applyAlignment="1">
      <alignment horizontal="center"/>
    </xf>
    <xf numFmtId="0" fontId="20" fillId="7" borderId="0" xfId="0" applyFont="1" applyFill="1" applyAlignment="1">
      <alignment horizontal="center"/>
    </xf>
    <xf numFmtId="49" fontId="21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0" xfId="0" applyFont="1" applyFill="1" applyAlignment="1">
      <alignment horizontal="left"/>
    </xf>
    <xf numFmtId="0" fontId="7" fillId="3" borderId="2" xfId="0" applyFont="1" applyFill="1" applyBorder="1" applyAlignment="1">
      <alignment horizontal="left" vertical="center"/>
    </xf>
    <xf numFmtId="0" fontId="3" fillId="3" borderId="45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15" fillId="0" borderId="50" xfId="17" applyFont="1" applyFill="1" applyBorder="1" applyAlignment="1">
      <alignment horizontal="center" vertical="center"/>
    </xf>
    <xf numFmtId="0" fontId="3" fillId="2" borderId="50" xfId="17" applyFont="1" applyFill="1" applyBorder="1"/>
    <xf numFmtId="0" fontId="3" fillId="0" borderId="50" xfId="17" applyFont="1" applyFill="1" applyBorder="1" applyAlignment="1"/>
    <xf numFmtId="0" fontId="15" fillId="0" borderId="23" xfId="7" applyFont="1" applyFill="1" applyBorder="1" applyAlignment="1">
      <alignment horizontal="center"/>
    </xf>
    <xf numFmtId="0" fontId="3" fillId="0" borderId="23" xfId="17" applyFont="1" applyFill="1" applyBorder="1"/>
    <xf numFmtId="0" fontId="3" fillId="0" borderId="23" xfId="17" applyFont="1" applyFill="1" applyBorder="1" applyAlignment="1"/>
    <xf numFmtId="0" fontId="7" fillId="0" borderId="2" xfId="0" applyFont="1" applyFill="1" applyBorder="1" applyAlignment="1">
      <alignment horizontal="left" vertical="center"/>
    </xf>
    <xf numFmtId="0" fontId="20" fillId="9" borderId="0" xfId="0" applyFont="1" applyFill="1" applyAlignment="1">
      <alignment horizontal="center"/>
    </xf>
    <xf numFmtId="0" fontId="20" fillId="10" borderId="0" xfId="0" applyFont="1" applyFill="1" applyAlignment="1">
      <alignment horizontal="center"/>
    </xf>
    <xf numFmtId="0" fontId="20" fillId="11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 wrapText="1"/>
    </xf>
    <xf numFmtId="0" fontId="20" fillId="10" borderId="0" xfId="0" applyFont="1" applyFill="1" applyAlignment="1">
      <alignment horizontal="center" vertical="center" wrapText="1"/>
    </xf>
    <xf numFmtId="0" fontId="20" fillId="9" borderId="0" xfId="0" applyFont="1" applyFill="1" applyAlignment="1">
      <alignment horizontal="center" vertical="center" wrapText="1"/>
    </xf>
    <xf numFmtId="0" fontId="20" fillId="12" borderId="0" xfId="0" applyFont="1" applyFill="1" applyAlignment="1">
      <alignment horizontal="center"/>
    </xf>
    <xf numFmtId="0" fontId="20" fillId="12" borderId="0" xfId="0" applyFont="1" applyFill="1" applyAlignment="1">
      <alignment horizontal="center" vertical="center"/>
    </xf>
    <xf numFmtId="0" fontId="15" fillId="0" borderId="2" xfId="7" applyFont="1" applyBorder="1" applyAlignment="1">
      <alignment horizontal="center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0" fontId="7" fillId="2" borderId="39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4" xfId="0" applyNumberFormat="1" applyFont="1" applyFill="1" applyBorder="1" applyAlignment="1" applyProtection="1">
      <alignment horizontal="left" vertical="top" wrapText="1"/>
      <protection locked="0"/>
    </xf>
    <xf numFmtId="49" fontId="23" fillId="2" borderId="32" xfId="0" applyNumberFormat="1" applyFont="1" applyFill="1" applyBorder="1" applyAlignment="1" applyProtection="1">
      <alignment horizontal="left" vertical="top" wrapText="1"/>
      <protection locked="0"/>
    </xf>
    <xf numFmtId="49" fontId="23" fillId="2" borderId="30" xfId="0" applyNumberFormat="1" applyFont="1" applyFill="1" applyBorder="1" applyAlignment="1" applyProtection="1">
      <alignment horizontal="center" vertical="top"/>
      <protection locked="0"/>
    </xf>
    <xf numFmtId="49" fontId="23" fillId="2" borderId="29" xfId="0" applyNumberFormat="1" applyFont="1" applyFill="1" applyBorder="1" applyAlignment="1" applyProtection="1">
      <alignment horizontal="center" vertical="top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1" xfId="15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49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7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2" xfId="0" applyFont="1" applyFill="1" applyBorder="1" applyAlignment="1" applyProtection="1">
      <alignment horizontal="left" vertical="top"/>
      <protection locked="0"/>
    </xf>
    <xf numFmtId="0" fontId="23" fillId="2" borderId="37" xfId="15" applyFont="1" applyFill="1" applyBorder="1" applyAlignment="1" applyProtection="1">
      <alignment horizontal="center" vertical="center"/>
      <protection locked="0"/>
    </xf>
    <xf numFmtId="0" fontId="23" fillId="2" borderId="38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3" fillId="2" borderId="31" xfId="0" applyFont="1" applyFill="1" applyBorder="1" applyAlignment="1" applyProtection="1">
      <alignment horizontal="left" vertical="top"/>
      <protection locked="0"/>
    </xf>
    <xf numFmtId="0" fontId="23" fillId="2" borderId="10" xfId="0" applyFont="1" applyFill="1" applyBorder="1" applyAlignment="1" applyProtection="1">
      <alignment horizontal="left" vertical="top"/>
      <protection locked="0"/>
    </xf>
    <xf numFmtId="49" fontId="23" fillId="2" borderId="10" xfId="0" applyNumberFormat="1" applyFont="1" applyFill="1" applyBorder="1" applyAlignment="1" applyProtection="1">
      <alignment horizontal="left" vertical="top" wrapText="1"/>
      <protection locked="0"/>
    </xf>
    <xf numFmtId="0" fontId="23" fillId="2" borderId="0" xfId="0" applyFont="1" applyFill="1" applyBorder="1" applyAlignment="1" applyProtection="1">
      <alignment horizontal="left" vertical="top" wrapText="1"/>
      <protection locked="0"/>
    </xf>
    <xf numFmtId="0" fontId="30" fillId="3" borderId="0" xfId="0" applyFont="1" applyFill="1" applyBorder="1" applyAlignment="1">
      <alignment horizontal="left" vertical="top" wrapText="1"/>
    </xf>
    <xf numFmtId="0" fontId="30" fillId="0" borderId="0" xfId="0" applyFont="1" applyBorder="1" applyAlignment="1">
      <alignment horizontal="left" vertical="top" wrapText="1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29" xfId="15" applyFont="1" applyFill="1" applyBorder="1" applyAlignment="1" applyProtection="1">
      <alignment horizontal="center" vertical="center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0" fontId="30" fillId="0" borderId="0" xfId="0" applyFont="1" applyBorder="1" applyAlignment="1">
      <alignment horizontal="left" vertical="center" wrapText="1"/>
    </xf>
    <xf numFmtId="0" fontId="30" fillId="3" borderId="0" xfId="0" applyFont="1" applyFill="1" applyBorder="1" applyAlignment="1">
      <alignment horizontal="left" vertical="center" wrapText="1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</cellXfs>
  <cellStyles count="18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1" xfId="5"/>
    <cellStyle name="Normální 12" xfId="6"/>
    <cellStyle name="Normální 14" xfId="7"/>
    <cellStyle name="Normální 2" xfId="8"/>
    <cellStyle name="Normální 3" xfId="9"/>
    <cellStyle name="normální 3 2" xfId="17"/>
    <cellStyle name="Normální 4" xfId="10"/>
    <cellStyle name="Normální 4 2" xfId="11"/>
    <cellStyle name="Normální 5" xfId="12"/>
    <cellStyle name="Normální 6" xfId="13"/>
    <cellStyle name="normální_List1" xfId="14"/>
    <cellStyle name="normální_List3_1" xfId="15"/>
    <cellStyle name="Procenta 2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79</xdr:row>
      <xdr:rowOff>24483</xdr:rowOff>
    </xdr:from>
    <xdr:to>
      <xdr:col>11</xdr:col>
      <xdr:colOff>161925</xdr:colOff>
      <xdr:row>90</xdr:row>
      <xdr:rowOff>154581</xdr:rowOff>
    </xdr:to>
    <xdr:pic>
      <xdr:nvPicPr>
        <xdr:cNvPr id="9" name="Obrázek 8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12073608"/>
          <a:ext cx="4162425" cy="1911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276225</xdr:colOff>
      <xdr:row>95</xdr:row>
      <xdr:rowOff>17005</xdr:rowOff>
    </xdr:from>
    <xdr:to>
      <xdr:col>11</xdr:col>
      <xdr:colOff>209550</xdr:colOff>
      <xdr:row>107</xdr:row>
      <xdr:rowOff>4994</xdr:rowOff>
    </xdr:to>
    <xdr:pic>
      <xdr:nvPicPr>
        <xdr:cNvPr id="11" name="Obrázek 10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14561680"/>
          <a:ext cx="4200525" cy="1931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276631</xdr:colOff>
      <xdr:row>110</xdr:row>
      <xdr:rowOff>19050</xdr:rowOff>
    </xdr:from>
    <xdr:to>
      <xdr:col>11</xdr:col>
      <xdr:colOff>236927</xdr:colOff>
      <xdr:row>122</xdr:row>
      <xdr:rowOff>28574</xdr:rowOff>
    </xdr:to>
    <xdr:pic>
      <xdr:nvPicPr>
        <xdr:cNvPr id="12" name="Obrázek 11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5381" y="16973550"/>
          <a:ext cx="4227496" cy="2133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313818</xdr:colOff>
      <xdr:row>79</xdr:row>
      <xdr:rowOff>47625</xdr:rowOff>
    </xdr:from>
    <xdr:to>
      <xdr:col>17</xdr:col>
      <xdr:colOff>552450</xdr:colOff>
      <xdr:row>91</xdr:row>
      <xdr:rowOff>19050</xdr:rowOff>
    </xdr:to>
    <xdr:pic>
      <xdr:nvPicPr>
        <xdr:cNvPr id="14" name="Obrázek 13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13099" y="12573000"/>
          <a:ext cx="3881945" cy="197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330993</xdr:colOff>
      <xdr:row>95</xdr:row>
      <xdr:rowOff>3826</xdr:rowOff>
    </xdr:from>
    <xdr:to>
      <xdr:col>18</xdr:col>
      <xdr:colOff>16669</xdr:colOff>
      <xdr:row>107</xdr:row>
      <xdr:rowOff>360</xdr:rowOff>
    </xdr:to>
    <xdr:pic>
      <xdr:nvPicPr>
        <xdr:cNvPr id="15" name="Obrázek 14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4" y="15196201"/>
          <a:ext cx="3936208" cy="2044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354577</xdr:colOff>
      <xdr:row>110</xdr:row>
      <xdr:rowOff>31495</xdr:rowOff>
    </xdr:from>
    <xdr:to>
      <xdr:col>18</xdr:col>
      <xdr:colOff>88107</xdr:colOff>
      <xdr:row>122</xdr:row>
      <xdr:rowOff>38100</xdr:rowOff>
    </xdr:to>
    <xdr:pic>
      <xdr:nvPicPr>
        <xdr:cNvPr id="16" name="Obrázek 15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3858" y="17807526"/>
          <a:ext cx="3984062" cy="2054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111548</xdr:colOff>
      <xdr:row>79</xdr:row>
      <xdr:rowOff>61724</xdr:rowOff>
    </xdr:from>
    <xdr:to>
      <xdr:col>24</xdr:col>
      <xdr:colOff>278606</xdr:colOff>
      <xdr:row>91</xdr:row>
      <xdr:rowOff>45244</xdr:rowOff>
    </xdr:to>
    <xdr:pic>
      <xdr:nvPicPr>
        <xdr:cNvPr id="17" name="Obrázek 16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1361" y="12587099"/>
          <a:ext cx="3810370" cy="1983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185737</xdr:colOff>
      <xdr:row>95</xdr:row>
      <xdr:rowOff>17539</xdr:rowOff>
    </xdr:from>
    <xdr:to>
      <xdr:col>24</xdr:col>
      <xdr:colOff>178595</xdr:colOff>
      <xdr:row>107</xdr:row>
      <xdr:rowOff>13063</xdr:rowOff>
    </xdr:to>
    <xdr:pic>
      <xdr:nvPicPr>
        <xdr:cNvPr id="18" name="Obrázek 17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5550" y="15209914"/>
          <a:ext cx="3636170" cy="2043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7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75" sqref="A75"/>
    </sheetView>
  </sheetViews>
  <sheetFormatPr defaultColWidth="9.28515625" defaultRowHeight="12.75"/>
  <cols>
    <col min="1" max="1" width="37.28515625" style="13" customWidth="1"/>
    <col min="2" max="2" width="4.7109375" style="13" customWidth="1"/>
    <col min="3" max="9" width="13.7109375" style="13" customWidth="1"/>
    <col min="10" max="23" width="13.5703125" style="13" customWidth="1"/>
    <col min="24" max="30" width="14.7109375" style="13" customWidth="1"/>
    <col min="31" max="16384" width="9.28515625" style="13"/>
  </cols>
  <sheetData>
    <row r="1" spans="1:29" s="4" customFormat="1" ht="12.6" customHeight="1">
      <c r="A1" s="1" t="s">
        <v>10</v>
      </c>
      <c r="B1" s="1"/>
      <c r="C1" s="1"/>
      <c r="D1" s="1"/>
      <c r="E1" s="2"/>
      <c r="F1" s="2"/>
      <c r="G1" s="2"/>
      <c r="J1" s="1" t="s">
        <v>10</v>
      </c>
      <c r="K1" s="1"/>
      <c r="L1" s="1"/>
      <c r="M1" s="1"/>
      <c r="N1" s="2"/>
      <c r="O1" s="2"/>
      <c r="P1" s="2"/>
      <c r="S1" s="1"/>
      <c r="T1" s="1" t="s">
        <v>10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1" t="s">
        <v>3</v>
      </c>
      <c r="B2" s="3"/>
      <c r="C2" s="91" t="s">
        <v>14</v>
      </c>
      <c r="D2" s="91"/>
      <c r="E2" s="91" t="s">
        <v>12</v>
      </c>
      <c r="F2" s="5"/>
      <c r="G2" s="92" t="s">
        <v>170</v>
      </c>
      <c r="H2" s="5"/>
      <c r="I2" s="5"/>
      <c r="J2" s="91" t="s">
        <v>3</v>
      </c>
      <c r="K2" s="3"/>
      <c r="L2" s="91" t="s">
        <v>14</v>
      </c>
      <c r="M2" s="91"/>
      <c r="N2" s="91" t="s">
        <v>12</v>
      </c>
      <c r="O2" s="5"/>
      <c r="P2" s="92" t="s">
        <v>170</v>
      </c>
      <c r="Q2" s="5"/>
      <c r="R2" s="5"/>
      <c r="S2" s="92"/>
      <c r="T2" s="91" t="s">
        <v>3</v>
      </c>
      <c r="U2" s="3"/>
      <c r="V2" s="91" t="s">
        <v>14</v>
      </c>
      <c r="W2" s="91"/>
      <c r="X2" s="91" t="s">
        <v>12</v>
      </c>
      <c r="Y2" s="5"/>
      <c r="Z2" s="92" t="s">
        <v>170</v>
      </c>
      <c r="AA2" s="5"/>
      <c r="AB2" s="5"/>
      <c r="AC2" s="92"/>
    </row>
    <row r="3" spans="1:29" s="9" customFormat="1" ht="27" customHeight="1">
      <c r="A3" s="6" t="s">
        <v>139</v>
      </c>
      <c r="B3" s="7"/>
      <c r="C3" s="7"/>
      <c r="D3" s="7"/>
      <c r="E3" s="7"/>
      <c r="F3" s="7"/>
      <c r="G3" s="18"/>
      <c r="H3" s="8"/>
      <c r="I3" s="149" t="s">
        <v>178</v>
      </c>
      <c r="J3" s="6" t="s">
        <v>139</v>
      </c>
      <c r="K3" s="7"/>
      <c r="L3" s="7"/>
      <c r="M3" s="7"/>
      <c r="N3" s="7"/>
      <c r="O3" s="7"/>
      <c r="P3" s="18"/>
      <c r="Q3" s="8"/>
      <c r="R3" s="8"/>
      <c r="S3" s="149" t="s">
        <v>179</v>
      </c>
      <c r="T3" s="6" t="s">
        <v>139</v>
      </c>
      <c r="U3" s="7"/>
      <c r="V3" s="7"/>
      <c r="W3" s="7"/>
      <c r="X3" s="7"/>
      <c r="Y3" s="7"/>
      <c r="Z3" s="18"/>
      <c r="AA3" s="8"/>
      <c r="AB3" s="8"/>
      <c r="AC3" s="149" t="s">
        <v>180</v>
      </c>
    </row>
    <row r="4" spans="1:29" s="11" customFormat="1" ht="16.149999999999999" customHeight="1">
      <c r="A4" s="90" t="s">
        <v>257</v>
      </c>
      <c r="B4" s="10"/>
      <c r="C4" s="10"/>
      <c r="D4" s="10"/>
      <c r="E4" s="10"/>
      <c r="F4" s="10"/>
      <c r="G4" s="19"/>
      <c r="H4" s="10"/>
      <c r="I4" s="10"/>
      <c r="J4" s="90" t="s">
        <v>257</v>
      </c>
      <c r="K4" s="10"/>
      <c r="L4" s="10"/>
      <c r="M4" s="10"/>
      <c r="N4" s="10"/>
      <c r="O4" s="10"/>
      <c r="P4" s="19"/>
      <c r="Q4" s="10"/>
      <c r="R4" s="10"/>
      <c r="S4" s="10"/>
      <c r="T4" s="90" t="s">
        <v>257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5" t="s">
        <v>4</v>
      </c>
      <c r="B6" s="56"/>
      <c r="C6" s="56"/>
      <c r="D6" s="57"/>
      <c r="E6" s="58"/>
      <c r="F6" s="59" t="s">
        <v>5</v>
      </c>
      <c r="G6" s="60"/>
      <c r="H6" s="60"/>
      <c r="I6" s="163"/>
      <c r="J6" s="58"/>
      <c r="K6" s="58"/>
      <c r="L6" s="58"/>
      <c r="M6" s="58"/>
      <c r="N6" s="58"/>
      <c r="O6" s="58"/>
      <c r="P6" s="58"/>
      <c r="Q6" s="58"/>
      <c r="R6" s="58"/>
      <c r="S6" s="58"/>
      <c r="T6" s="128"/>
      <c r="U6" s="128"/>
      <c r="V6" s="128"/>
      <c r="W6" s="128"/>
    </row>
    <row r="7" spans="1:29" s="11" customFormat="1" ht="15.75" customHeight="1" thickTop="1">
      <c r="A7" s="234" t="s">
        <v>6</v>
      </c>
      <c r="B7" s="61"/>
      <c r="C7" s="62"/>
      <c r="D7" s="63"/>
      <c r="E7" s="64"/>
      <c r="F7" s="159" t="s">
        <v>15</v>
      </c>
      <c r="G7" s="219"/>
      <c r="H7" s="219"/>
      <c r="I7" s="220"/>
      <c r="J7" s="58"/>
      <c r="K7" s="58"/>
      <c r="L7" s="58"/>
      <c r="M7" s="58"/>
      <c r="N7" s="58"/>
      <c r="O7" s="58"/>
      <c r="P7" s="58"/>
      <c r="Q7" s="58"/>
      <c r="R7" s="58"/>
      <c r="S7" s="64"/>
      <c r="T7" s="128"/>
      <c r="U7" s="128"/>
      <c r="V7" s="128"/>
      <c r="W7" s="128"/>
    </row>
    <row r="8" spans="1:29" s="11" customFormat="1" ht="15.75" customHeight="1">
      <c r="A8" s="235"/>
      <c r="B8" s="65"/>
      <c r="C8" s="66"/>
      <c r="D8" s="67"/>
      <c r="E8" s="64"/>
      <c r="F8" s="68" t="s">
        <v>11</v>
      </c>
      <c r="G8" s="214"/>
      <c r="H8" s="214"/>
      <c r="I8" s="215"/>
      <c r="J8" s="58"/>
      <c r="K8" s="58"/>
      <c r="L8" s="58"/>
      <c r="M8" s="58"/>
      <c r="N8" s="58"/>
      <c r="O8" s="58"/>
      <c r="P8" s="58"/>
      <c r="Q8" s="58"/>
      <c r="R8" s="58"/>
      <c r="S8" s="64"/>
      <c r="T8" s="128"/>
      <c r="U8" s="128"/>
      <c r="V8" s="128"/>
      <c r="W8" s="128"/>
    </row>
    <row r="9" spans="1:29" s="11" customFormat="1" ht="15.75" customHeight="1">
      <c r="A9" s="227" t="s">
        <v>7</v>
      </c>
      <c r="B9" s="69"/>
      <c r="C9" s="70"/>
      <c r="D9" s="71"/>
      <c r="E9" s="72"/>
      <c r="F9" s="211" t="s">
        <v>0</v>
      </c>
      <c r="G9" s="221"/>
      <c r="H9" s="221"/>
      <c r="I9" s="222"/>
      <c r="J9" s="58"/>
      <c r="K9" s="58"/>
      <c r="L9" s="58"/>
      <c r="M9" s="58"/>
      <c r="N9" s="58"/>
      <c r="O9" s="58"/>
      <c r="P9" s="58"/>
      <c r="Q9" s="58"/>
      <c r="R9" s="58"/>
      <c r="S9" s="72"/>
      <c r="T9" s="128"/>
      <c r="U9" s="128"/>
      <c r="V9" s="128"/>
      <c r="W9" s="128"/>
    </row>
    <row r="10" spans="1:29" s="11" customFormat="1" ht="15.75" customHeight="1">
      <c r="A10" s="235"/>
      <c r="B10" s="73"/>
      <c r="C10" s="74"/>
      <c r="D10" s="75"/>
      <c r="E10" s="72"/>
      <c r="F10" s="212"/>
      <c r="G10" s="219"/>
      <c r="H10" s="219"/>
      <c r="I10" s="220"/>
      <c r="J10" s="58"/>
      <c r="K10" s="58"/>
      <c r="L10" s="58"/>
      <c r="M10" s="58"/>
      <c r="N10" s="58"/>
      <c r="O10" s="58"/>
      <c r="P10" s="58"/>
      <c r="Q10" s="58"/>
      <c r="R10" s="58"/>
      <c r="S10" s="72"/>
      <c r="T10" s="128"/>
      <c r="U10" s="128"/>
      <c r="V10" s="128"/>
      <c r="W10" s="128"/>
    </row>
    <row r="11" spans="1:29" ht="15.75" customHeight="1">
      <c r="A11" s="227" t="s">
        <v>8</v>
      </c>
      <c r="B11" s="69"/>
      <c r="C11" s="70"/>
      <c r="D11" s="71"/>
      <c r="E11" s="72"/>
      <c r="F11" s="236"/>
      <c r="G11" s="223"/>
      <c r="H11" s="223"/>
      <c r="I11" s="224"/>
      <c r="J11" s="58"/>
      <c r="K11" s="58"/>
      <c r="L11" s="58"/>
      <c r="M11" s="58"/>
      <c r="N11" s="58"/>
      <c r="O11" s="58"/>
      <c r="P11" s="58"/>
      <c r="Q11" s="58"/>
      <c r="R11" s="58"/>
      <c r="S11" s="72"/>
      <c r="T11" s="128"/>
      <c r="U11" s="128"/>
      <c r="V11" s="128"/>
      <c r="W11" s="128"/>
    </row>
    <row r="12" spans="1:29" ht="15.75" customHeight="1">
      <c r="A12" s="235"/>
      <c r="B12" s="73"/>
      <c r="C12" s="74"/>
      <c r="D12" s="75"/>
      <c r="E12" s="72"/>
      <c r="F12" s="211" t="s">
        <v>17</v>
      </c>
      <c r="G12" s="221"/>
      <c r="H12" s="221"/>
      <c r="I12" s="222"/>
      <c r="J12" s="58"/>
      <c r="K12" s="58"/>
      <c r="L12" s="58"/>
      <c r="M12" s="58"/>
      <c r="N12" s="58"/>
      <c r="O12" s="58"/>
      <c r="P12" s="58"/>
      <c r="Q12" s="58"/>
      <c r="R12" s="58"/>
      <c r="S12" s="72"/>
      <c r="T12" s="128"/>
      <c r="U12" s="128"/>
      <c r="V12" s="128"/>
      <c r="W12" s="128"/>
    </row>
    <row r="13" spans="1:29" ht="15.75" customHeight="1">
      <c r="A13" s="227" t="s">
        <v>16</v>
      </c>
      <c r="B13" s="69"/>
      <c r="C13" s="70"/>
      <c r="D13" s="71"/>
      <c r="E13" s="72"/>
      <c r="F13" s="212"/>
      <c r="G13" s="219"/>
      <c r="H13" s="219"/>
      <c r="I13" s="220"/>
      <c r="J13" s="58"/>
      <c r="K13" s="58"/>
      <c r="L13" s="58"/>
      <c r="M13" s="58"/>
      <c r="N13" s="58"/>
      <c r="O13" s="58"/>
      <c r="P13" s="58"/>
      <c r="Q13" s="58"/>
      <c r="R13" s="58"/>
      <c r="S13" s="72"/>
      <c r="T13" s="128"/>
      <c r="U13" s="128"/>
      <c r="V13" s="128"/>
      <c r="W13" s="128"/>
    </row>
    <row r="14" spans="1:29" ht="15.75" customHeight="1" thickBot="1">
      <c r="A14" s="228"/>
      <c r="B14" s="76"/>
      <c r="C14" s="77"/>
      <c r="D14" s="78"/>
      <c r="E14" s="72"/>
      <c r="F14" s="213"/>
      <c r="G14" s="225"/>
      <c r="H14" s="225"/>
      <c r="I14" s="226"/>
      <c r="J14" s="58"/>
      <c r="K14" s="58"/>
      <c r="L14" s="58"/>
      <c r="M14" s="58"/>
      <c r="N14" s="58"/>
      <c r="O14" s="58"/>
      <c r="P14" s="58"/>
      <c r="Q14" s="58"/>
      <c r="R14" s="58"/>
      <c r="S14" s="72"/>
      <c r="T14" s="128"/>
      <c r="U14" s="128"/>
      <c r="V14" s="128"/>
      <c r="W14" s="128"/>
    </row>
    <row r="15" spans="1:29" ht="12.6" customHeight="1" thickBot="1">
      <c r="A15" s="79"/>
      <c r="B15" s="79"/>
      <c r="C15" s="79"/>
      <c r="D15" s="80"/>
      <c r="E15" s="80"/>
      <c r="F15" s="80"/>
      <c r="G15" s="81"/>
      <c r="H15" s="81"/>
      <c r="I15" s="81"/>
      <c r="J15" s="79"/>
      <c r="K15" s="80"/>
      <c r="L15" s="80"/>
      <c r="M15" s="80"/>
      <c r="N15" s="81"/>
      <c r="O15" s="81"/>
      <c r="P15" s="81"/>
      <c r="Q15" s="79"/>
      <c r="R15" s="80"/>
      <c r="S15" s="80"/>
      <c r="T15" s="80"/>
      <c r="U15" s="81"/>
      <c r="V15" s="81"/>
      <c r="W15" s="81"/>
    </row>
    <row r="16" spans="1:29" s="14" customFormat="1" ht="18.600000000000001" customHeight="1">
      <c r="A16" s="82" t="s">
        <v>1</v>
      </c>
      <c r="B16" s="83">
        <v>1</v>
      </c>
      <c r="C16" s="117"/>
      <c r="D16" s="118"/>
      <c r="E16" s="118"/>
      <c r="F16" s="118"/>
      <c r="G16" s="118"/>
      <c r="H16" s="118"/>
      <c r="I16" s="119"/>
      <c r="J16" s="117"/>
      <c r="K16" s="118"/>
      <c r="L16" s="118"/>
      <c r="M16" s="118"/>
      <c r="N16" s="118"/>
      <c r="O16" s="118"/>
      <c r="P16" s="118"/>
      <c r="Q16" s="129"/>
      <c r="R16" s="118"/>
      <c r="S16" s="118"/>
      <c r="T16" s="118"/>
      <c r="U16" s="118"/>
      <c r="V16" s="118"/>
      <c r="W16" s="118"/>
      <c r="X16" s="144"/>
      <c r="Y16" s="118"/>
      <c r="Z16" s="144"/>
      <c r="AA16" s="139"/>
      <c r="AB16" s="118"/>
      <c r="AC16" s="134"/>
    </row>
    <row r="17" spans="1:29" ht="18.600000000000001" customHeight="1">
      <c r="A17" s="84" t="s">
        <v>25</v>
      </c>
      <c r="B17" s="85">
        <v>2</v>
      </c>
      <c r="C17" s="99"/>
      <c r="D17" s="100"/>
      <c r="E17" s="100"/>
      <c r="F17" s="100"/>
      <c r="G17" s="100"/>
      <c r="H17" s="100"/>
      <c r="I17" s="101"/>
      <c r="J17" s="99"/>
      <c r="K17" s="100"/>
      <c r="L17" s="100"/>
      <c r="M17" s="100"/>
      <c r="N17" s="100"/>
      <c r="O17" s="100"/>
      <c r="P17" s="100"/>
      <c r="Q17" s="130"/>
      <c r="R17" s="100"/>
      <c r="S17" s="100"/>
      <c r="T17" s="100"/>
      <c r="U17" s="100"/>
      <c r="V17" s="100"/>
      <c r="W17" s="100"/>
      <c r="X17" s="145"/>
      <c r="Y17" s="100"/>
      <c r="Z17" s="145"/>
      <c r="AA17" s="140"/>
      <c r="AB17" s="100"/>
      <c r="AC17" s="135"/>
    </row>
    <row r="18" spans="1:29" ht="18.600000000000001" customHeight="1">
      <c r="A18" s="84" t="s">
        <v>24</v>
      </c>
      <c r="B18" s="86">
        <v>3</v>
      </c>
      <c r="C18" s="111"/>
      <c r="D18" s="112"/>
      <c r="E18" s="112"/>
      <c r="F18" s="112"/>
      <c r="G18" s="112"/>
      <c r="H18" s="112"/>
      <c r="I18" s="113"/>
      <c r="J18" s="111"/>
      <c r="K18" s="112"/>
      <c r="L18" s="112"/>
      <c r="M18" s="112"/>
      <c r="N18" s="112"/>
      <c r="O18" s="112"/>
      <c r="P18" s="112"/>
      <c r="Q18" s="131"/>
      <c r="R18" s="112"/>
      <c r="S18" s="112"/>
      <c r="T18" s="112"/>
      <c r="U18" s="112"/>
      <c r="V18" s="112"/>
      <c r="W18" s="112"/>
      <c r="X18" s="146"/>
      <c r="Y18" s="112"/>
      <c r="Z18" s="146"/>
      <c r="AA18" s="141"/>
      <c r="AB18" s="112"/>
      <c r="AC18" s="136"/>
    </row>
    <row r="19" spans="1:29" ht="18.600000000000001" customHeight="1">
      <c r="A19" s="84" t="s">
        <v>21</v>
      </c>
      <c r="B19" s="86">
        <v>4</v>
      </c>
      <c r="C19" s="99"/>
      <c r="D19" s="100"/>
      <c r="E19" s="100"/>
      <c r="F19" s="100"/>
      <c r="G19" s="100"/>
      <c r="H19" s="100"/>
      <c r="I19" s="101"/>
      <c r="J19" s="99"/>
      <c r="K19" s="100"/>
      <c r="L19" s="100"/>
      <c r="M19" s="100"/>
      <c r="N19" s="100"/>
      <c r="O19" s="100"/>
      <c r="P19" s="100"/>
      <c r="Q19" s="130"/>
      <c r="R19" s="100"/>
      <c r="S19" s="100"/>
      <c r="T19" s="100"/>
      <c r="U19" s="100"/>
      <c r="V19" s="100"/>
      <c r="W19" s="100"/>
      <c r="X19" s="145"/>
      <c r="Y19" s="100"/>
      <c r="Z19" s="145"/>
      <c r="AA19" s="140"/>
      <c r="AB19" s="100"/>
      <c r="AC19" s="135"/>
    </row>
    <row r="20" spans="1:29" ht="18.600000000000001" customHeight="1">
      <c r="A20" s="87" t="s">
        <v>9</v>
      </c>
      <c r="B20" s="86">
        <v>5</v>
      </c>
      <c r="C20" s="99"/>
      <c r="D20" s="100"/>
      <c r="E20" s="100"/>
      <c r="F20" s="100"/>
      <c r="G20" s="100"/>
      <c r="H20" s="100"/>
      <c r="I20" s="101"/>
      <c r="J20" s="99"/>
      <c r="K20" s="100"/>
      <c r="L20" s="100"/>
      <c r="M20" s="100"/>
      <c r="N20" s="100"/>
      <c r="O20" s="100"/>
      <c r="P20" s="100"/>
      <c r="Q20" s="130"/>
      <c r="R20" s="100"/>
      <c r="S20" s="100"/>
      <c r="T20" s="100"/>
      <c r="U20" s="100"/>
      <c r="V20" s="100"/>
      <c r="W20" s="100"/>
      <c r="X20" s="145"/>
      <c r="Y20" s="100"/>
      <c r="Z20" s="145"/>
      <c r="AA20" s="140"/>
      <c r="AB20" s="100"/>
      <c r="AC20" s="135"/>
    </row>
    <row r="21" spans="1:29" ht="18.600000000000001" customHeight="1">
      <c r="A21" s="88" t="s">
        <v>247</v>
      </c>
      <c r="B21" s="86">
        <v>6</v>
      </c>
      <c r="C21" s="173" t="str">
        <f>IF($C18&gt;=1,"0"," ")</f>
        <v xml:space="preserve"> </v>
      </c>
      <c r="D21" s="174" t="str">
        <f>IF($D18&gt;=1,"0"," ")</f>
        <v xml:space="preserve"> </v>
      </c>
      <c r="E21" s="174" t="str">
        <f>IF($E18&gt;=1,"0"," ")</f>
        <v xml:space="preserve"> </v>
      </c>
      <c r="F21" s="174" t="str">
        <f>IF($F18&gt;=1,"0"," ")</f>
        <v xml:space="preserve"> </v>
      </c>
      <c r="G21" s="174" t="str">
        <f>IF($G18&gt;=1,"0"," ")</f>
        <v xml:space="preserve"> </v>
      </c>
      <c r="H21" s="174" t="str">
        <f>IF($H18&gt;=1,"0"," ")</f>
        <v xml:space="preserve"> </v>
      </c>
      <c r="I21" s="174" t="str">
        <f>IF($I18&gt;=1,"0"," ")</f>
        <v xml:space="preserve"> </v>
      </c>
      <c r="J21" s="174" t="str">
        <f>IF($J18&gt;=1,"0"," ")</f>
        <v xml:space="preserve"> </v>
      </c>
      <c r="K21" s="174" t="str">
        <f>IF($K18&gt;=1,"0"," ")</f>
        <v xml:space="preserve"> </v>
      </c>
      <c r="L21" s="174" t="str">
        <f>IF($L18&gt;=1,"0"," ")</f>
        <v xml:space="preserve"> </v>
      </c>
      <c r="M21" s="174" t="str">
        <f>IF($M18&gt;=1,"0"," ")</f>
        <v xml:space="preserve"> </v>
      </c>
      <c r="N21" s="174" t="str">
        <f>IF($N18&gt;=1,"0"," ")</f>
        <v xml:space="preserve"> </v>
      </c>
      <c r="O21" s="174" t="str">
        <f>IF($O18&gt;=1,"0"," ")</f>
        <v xml:space="preserve"> </v>
      </c>
      <c r="P21" s="174" t="str">
        <f>IF($P18&gt;=1,"0"," ")</f>
        <v xml:space="preserve"> </v>
      </c>
      <c r="Q21" s="174" t="str">
        <f>IF($Q18&gt;=1,"0"," ")</f>
        <v xml:space="preserve"> </v>
      </c>
      <c r="R21" s="174" t="str">
        <f>IF($R18&gt;=1,"0"," ")</f>
        <v xml:space="preserve"> </v>
      </c>
      <c r="S21" s="174" t="str">
        <f>IF($S18&gt;=1,"0"," ")</f>
        <v xml:space="preserve"> </v>
      </c>
      <c r="T21" s="174" t="str">
        <f>IF($T18&gt;=1,"0"," ")</f>
        <v xml:space="preserve"> </v>
      </c>
      <c r="U21" s="174" t="str">
        <f>IF($U18&gt;=1,"0"," ")</f>
        <v xml:space="preserve"> </v>
      </c>
      <c r="V21" s="174" t="str">
        <f>IF($V18&gt;=1,"0"," ")</f>
        <v xml:space="preserve"> </v>
      </c>
      <c r="W21" s="174" t="str">
        <f>IF($W18&gt;=1,"0"," ")</f>
        <v xml:space="preserve"> </v>
      </c>
      <c r="X21" s="174" t="str">
        <f>IF($X18&gt;=1,"0"," ")</f>
        <v xml:space="preserve"> </v>
      </c>
      <c r="Y21" s="174" t="str">
        <f>IF($Y18&gt;=1,"0"," ")</f>
        <v xml:space="preserve"> </v>
      </c>
      <c r="Z21" s="174" t="str">
        <f>IF($Z18&gt;=1,"0"," ")</f>
        <v xml:space="preserve"> </v>
      </c>
      <c r="AA21" s="174" t="str">
        <f>IF($AA18&gt;=1,"0"," ")</f>
        <v xml:space="preserve"> </v>
      </c>
      <c r="AB21" s="174" t="str">
        <f>IF($AB18&gt;=1,"0"," ")</f>
        <v xml:space="preserve"> </v>
      </c>
      <c r="AC21" s="174" t="str">
        <f>IF($AC18&gt;=1,"0"," ")</f>
        <v xml:space="preserve"> </v>
      </c>
    </row>
    <row r="22" spans="1:29" ht="18.600000000000001" customHeight="1">
      <c r="A22" s="157" t="s">
        <v>246</v>
      </c>
      <c r="B22" s="86">
        <v>7</v>
      </c>
      <c r="C22" s="120"/>
      <c r="D22" s="121"/>
      <c r="E22" s="121"/>
      <c r="F22" s="121"/>
      <c r="G22" s="112"/>
      <c r="H22" s="112"/>
      <c r="I22" s="113"/>
      <c r="J22" s="120"/>
      <c r="K22" s="121"/>
      <c r="L22" s="121"/>
      <c r="M22" s="121"/>
      <c r="N22" s="112"/>
      <c r="O22" s="112"/>
      <c r="P22" s="112"/>
      <c r="Q22" s="132"/>
      <c r="R22" s="121"/>
      <c r="S22" s="121"/>
      <c r="T22" s="121"/>
      <c r="U22" s="112"/>
      <c r="V22" s="112"/>
      <c r="W22" s="112"/>
      <c r="X22" s="146"/>
      <c r="Y22" s="112"/>
      <c r="Z22" s="146"/>
      <c r="AA22" s="141"/>
      <c r="AB22" s="112"/>
      <c r="AC22" s="136"/>
    </row>
    <row r="23" spans="1:29" ht="18.600000000000001" customHeight="1">
      <c r="A23" s="170" t="s">
        <v>140</v>
      </c>
      <c r="B23" s="86">
        <v>8</v>
      </c>
      <c r="C23" s="120"/>
      <c r="D23" s="121"/>
      <c r="E23" s="121"/>
      <c r="F23" s="121"/>
      <c r="G23" s="121"/>
      <c r="H23" s="121"/>
      <c r="I23" s="122"/>
      <c r="J23" s="120"/>
      <c r="K23" s="121"/>
      <c r="L23" s="121"/>
      <c r="M23" s="121"/>
      <c r="N23" s="121"/>
      <c r="O23" s="121"/>
      <c r="P23" s="121"/>
      <c r="Q23" s="132"/>
      <c r="R23" s="121"/>
      <c r="S23" s="121"/>
      <c r="T23" s="121"/>
      <c r="U23" s="121"/>
      <c r="V23" s="121"/>
      <c r="W23" s="121"/>
      <c r="X23" s="147"/>
      <c r="Y23" s="121"/>
      <c r="Z23" s="147"/>
      <c r="AA23" s="142"/>
      <c r="AB23" s="121"/>
      <c r="AC23" s="137"/>
    </row>
    <row r="24" spans="1:29" ht="18.600000000000001" customHeight="1">
      <c r="A24" s="88" t="s">
        <v>141</v>
      </c>
      <c r="B24" s="86">
        <v>9</v>
      </c>
      <c r="C24" s="120"/>
      <c r="D24" s="121"/>
      <c r="E24" s="121"/>
      <c r="F24" s="121"/>
      <c r="G24" s="121"/>
      <c r="H24" s="121"/>
      <c r="I24" s="122"/>
      <c r="J24" s="120"/>
      <c r="K24" s="121"/>
      <c r="L24" s="121"/>
      <c r="M24" s="121"/>
      <c r="N24" s="121"/>
      <c r="O24" s="121"/>
      <c r="P24" s="121"/>
      <c r="Q24" s="132"/>
      <c r="R24" s="121"/>
      <c r="S24" s="121"/>
      <c r="T24" s="121"/>
      <c r="U24" s="121"/>
      <c r="V24" s="121"/>
      <c r="W24" s="121"/>
      <c r="X24" s="147"/>
      <c r="Y24" s="121"/>
      <c r="Z24" s="147"/>
      <c r="AA24" s="142"/>
      <c r="AB24" s="121"/>
      <c r="AC24" s="137"/>
    </row>
    <row r="25" spans="1:29" ht="18.600000000000001" customHeight="1">
      <c r="A25" s="88" t="s">
        <v>142</v>
      </c>
      <c r="B25" s="86">
        <v>10</v>
      </c>
      <c r="C25" s="173" t="str">
        <f>IF($C18&gt;=1,"0"," ")</f>
        <v xml:space="preserve"> </v>
      </c>
      <c r="D25" s="174" t="str">
        <f>IF($D18&gt;=1,"0"," ")</f>
        <v xml:space="preserve"> </v>
      </c>
      <c r="E25" s="174" t="str">
        <f>IF($E18&gt;=1,"0"," ")</f>
        <v xml:space="preserve"> </v>
      </c>
      <c r="F25" s="174" t="str">
        <f>IF($F18&gt;=1,"0"," ")</f>
        <v xml:space="preserve"> </v>
      </c>
      <c r="G25" s="174" t="str">
        <f>IF($G18&gt;=1,"0"," ")</f>
        <v xml:space="preserve"> </v>
      </c>
      <c r="H25" s="174" t="str">
        <f>IF($H18&gt;=1,"0"," ")</f>
        <v xml:space="preserve"> </v>
      </c>
      <c r="I25" s="174" t="str">
        <f>IF($I18&gt;=1,"0"," ")</f>
        <v xml:space="preserve"> </v>
      </c>
      <c r="J25" s="174" t="str">
        <f>IF($J18&gt;=1,"0"," ")</f>
        <v xml:space="preserve"> </v>
      </c>
      <c r="K25" s="174" t="str">
        <f>IF($K18&gt;=1,"0"," ")</f>
        <v xml:space="preserve"> </v>
      </c>
      <c r="L25" s="174" t="str">
        <f>IF($L18&gt;=1,"0"," ")</f>
        <v xml:space="preserve"> </v>
      </c>
      <c r="M25" s="174" t="str">
        <f>IF($M18&gt;=1,"0"," ")</f>
        <v xml:space="preserve"> </v>
      </c>
      <c r="N25" s="174" t="str">
        <f>IF($N18&gt;=1,"0"," ")</f>
        <v xml:space="preserve"> </v>
      </c>
      <c r="O25" s="174" t="str">
        <f>IF($O18&gt;=1,"0"," ")</f>
        <v xml:space="preserve"> </v>
      </c>
      <c r="P25" s="174" t="str">
        <f>IF($P18&gt;=1,"0"," ")</f>
        <v xml:space="preserve"> </v>
      </c>
      <c r="Q25" s="174" t="str">
        <f>IF($Q18&gt;=1,"0"," ")</f>
        <v xml:space="preserve"> </v>
      </c>
      <c r="R25" s="174" t="str">
        <f>IF($R18&gt;=1,"0"," ")</f>
        <v xml:space="preserve"> </v>
      </c>
      <c r="S25" s="174" t="str">
        <f>IF($S18&gt;=1,"0"," ")</f>
        <v xml:space="preserve"> </v>
      </c>
      <c r="T25" s="174" t="str">
        <f>IF($T18&gt;=1,"0"," ")</f>
        <v xml:space="preserve"> </v>
      </c>
      <c r="U25" s="174" t="str">
        <f>IF($U18&gt;=1,"0"," ")</f>
        <v xml:space="preserve"> </v>
      </c>
      <c r="V25" s="174" t="str">
        <f>IF($V18&gt;=1,"0"," ")</f>
        <v xml:space="preserve"> </v>
      </c>
      <c r="W25" s="174" t="str">
        <f>IF($W18&gt;=1,"0"," ")</f>
        <v xml:space="preserve"> </v>
      </c>
      <c r="X25" s="174" t="str">
        <f>IF($X18&gt;=1,"0"," ")</f>
        <v xml:space="preserve"> </v>
      </c>
      <c r="Y25" s="174" t="str">
        <f>IF($Y18&gt;=1,"0"," ")</f>
        <v xml:space="preserve"> </v>
      </c>
      <c r="Z25" s="174" t="str">
        <f>IF($Z18&gt;=1,"0"," ")</f>
        <v xml:space="preserve"> </v>
      </c>
      <c r="AA25" s="174" t="str">
        <f>IF($AA18&gt;=1,"0"," ")</f>
        <v xml:space="preserve"> </v>
      </c>
      <c r="AB25" s="174" t="str">
        <f>IF($AB18&gt;=1,"0"," ")</f>
        <v xml:space="preserve"> </v>
      </c>
      <c r="AC25" s="174" t="str">
        <f>IF($AC18&gt;=1,"0"," ")</f>
        <v xml:space="preserve"> </v>
      </c>
    </row>
    <row r="26" spans="1:29" ht="18.600000000000001" customHeight="1">
      <c r="A26" s="88" t="s">
        <v>143</v>
      </c>
      <c r="B26" s="86">
        <v>11</v>
      </c>
      <c r="C26" s="173" t="str">
        <f>IF($C18&gt;=1,"0"," ")</f>
        <v xml:space="preserve"> </v>
      </c>
      <c r="D26" s="174" t="str">
        <f>IF($D18&gt;=1,"0"," ")</f>
        <v xml:space="preserve"> </v>
      </c>
      <c r="E26" s="174" t="str">
        <f>IF($E18&gt;=1,"0"," ")</f>
        <v xml:space="preserve"> </v>
      </c>
      <c r="F26" s="174" t="str">
        <f>IF($F18&gt;=1,"0"," ")</f>
        <v xml:space="preserve"> </v>
      </c>
      <c r="G26" s="174" t="str">
        <f>IF($G18&gt;=1,"0"," ")</f>
        <v xml:space="preserve"> </v>
      </c>
      <c r="H26" s="174" t="str">
        <f>IF($H18&gt;=1,"0"," ")</f>
        <v xml:space="preserve"> </v>
      </c>
      <c r="I26" s="174" t="str">
        <f>IF($I18&gt;=1,"0"," ")</f>
        <v xml:space="preserve"> </v>
      </c>
      <c r="J26" s="174" t="str">
        <f>IF($J18&gt;=1,"0"," ")</f>
        <v xml:space="preserve"> </v>
      </c>
      <c r="K26" s="174" t="str">
        <f>IF($K18&gt;=1,"0"," ")</f>
        <v xml:space="preserve"> </v>
      </c>
      <c r="L26" s="174" t="str">
        <f>IF($L18&gt;=1,"0"," ")</f>
        <v xml:space="preserve"> </v>
      </c>
      <c r="M26" s="174" t="str">
        <f>IF($M18&gt;=1,"0"," ")</f>
        <v xml:space="preserve"> </v>
      </c>
      <c r="N26" s="174" t="str">
        <f>IF($N18&gt;=1,"0"," ")</f>
        <v xml:space="preserve"> </v>
      </c>
      <c r="O26" s="174" t="str">
        <f>IF($O18&gt;=1,"0"," ")</f>
        <v xml:space="preserve"> </v>
      </c>
      <c r="P26" s="174" t="str">
        <f>IF($P18&gt;=1,"0"," ")</f>
        <v xml:space="preserve"> </v>
      </c>
      <c r="Q26" s="174" t="str">
        <f>IF($Q18&gt;=1,"0"," ")</f>
        <v xml:space="preserve"> </v>
      </c>
      <c r="R26" s="174" t="str">
        <f>IF($R18&gt;=1,"0"," ")</f>
        <v xml:space="preserve"> </v>
      </c>
      <c r="S26" s="174" t="str">
        <f>IF($S18&gt;=1,"0"," ")</f>
        <v xml:space="preserve"> </v>
      </c>
      <c r="T26" s="174" t="str">
        <f>IF($T18&gt;=1,"0"," ")</f>
        <v xml:space="preserve"> </v>
      </c>
      <c r="U26" s="174" t="str">
        <f>IF($U18&gt;=1,"0"," ")</f>
        <v xml:space="preserve"> </v>
      </c>
      <c r="V26" s="174" t="str">
        <f>IF($V18&gt;=1,"0"," ")</f>
        <v xml:space="preserve"> </v>
      </c>
      <c r="W26" s="174" t="str">
        <f>IF($W18&gt;=1,"0"," ")</f>
        <v xml:space="preserve"> </v>
      </c>
      <c r="X26" s="174" t="str">
        <f>IF($X18&gt;=1,"0"," ")</f>
        <v xml:space="preserve"> </v>
      </c>
      <c r="Y26" s="174" t="str">
        <f>IF($Y18&gt;=1,"0"," ")</f>
        <v xml:space="preserve"> </v>
      </c>
      <c r="Z26" s="174" t="str">
        <f>IF($Z18&gt;=1,"0"," ")</f>
        <v xml:space="preserve"> </v>
      </c>
      <c r="AA26" s="174" t="str">
        <f>IF($AA18&gt;=1,"0"," ")</f>
        <v xml:space="preserve"> </v>
      </c>
      <c r="AB26" s="174" t="str">
        <f>IF($AB18&gt;=1,"0"," ")</f>
        <v xml:space="preserve"> </v>
      </c>
      <c r="AC26" s="174" t="str">
        <f>IF($AC18&gt;=1,"0"," ")</f>
        <v xml:space="preserve"> </v>
      </c>
    </row>
    <row r="27" spans="1:29" ht="18.600000000000001" customHeight="1">
      <c r="A27" s="88" t="s">
        <v>111</v>
      </c>
      <c r="B27" s="86">
        <v>12</v>
      </c>
      <c r="C27" s="173" t="str">
        <f t="shared" ref="C27" si="0">IF($C19&gt;=1,"0"," ")</f>
        <v xml:space="preserve"> </v>
      </c>
      <c r="D27" s="174" t="str">
        <f t="shared" ref="D27" si="1">IF($D19&gt;=1,"0"," ")</f>
        <v xml:space="preserve"> </v>
      </c>
      <c r="E27" s="174" t="str">
        <f t="shared" ref="E27" si="2">IF($E19&gt;=1,"0"," ")</f>
        <v xml:space="preserve"> </v>
      </c>
      <c r="F27" s="174" t="str">
        <f t="shared" ref="F27" si="3">IF($F19&gt;=1,"0"," ")</f>
        <v xml:space="preserve"> </v>
      </c>
      <c r="G27" s="174" t="str">
        <f t="shared" ref="G27" si="4">IF($G19&gt;=1,"0"," ")</f>
        <v xml:space="preserve"> </v>
      </c>
      <c r="H27" s="174" t="str">
        <f t="shared" ref="H27" si="5">IF($H19&gt;=1,"0"," ")</f>
        <v xml:space="preserve"> </v>
      </c>
      <c r="I27" s="174" t="str">
        <f t="shared" ref="I27" si="6">IF($I19&gt;=1,"0"," ")</f>
        <v xml:space="preserve"> </v>
      </c>
      <c r="J27" s="174" t="str">
        <f t="shared" ref="J27" si="7">IF($J19&gt;=1,"0"," ")</f>
        <v xml:space="preserve"> </v>
      </c>
      <c r="K27" s="174" t="str">
        <f t="shared" ref="K27" si="8">IF($K19&gt;=1,"0"," ")</f>
        <v xml:space="preserve"> </v>
      </c>
      <c r="L27" s="174" t="str">
        <f t="shared" ref="L27" si="9">IF($L19&gt;=1,"0"," ")</f>
        <v xml:space="preserve"> </v>
      </c>
      <c r="M27" s="174" t="str">
        <f t="shared" ref="M27" si="10">IF($M19&gt;=1,"0"," ")</f>
        <v xml:space="preserve"> </v>
      </c>
      <c r="N27" s="174" t="str">
        <f t="shared" ref="N27" si="11">IF($N19&gt;=1,"0"," ")</f>
        <v xml:space="preserve"> </v>
      </c>
      <c r="O27" s="174" t="str">
        <f t="shared" ref="O27" si="12">IF($O19&gt;=1,"0"," ")</f>
        <v xml:space="preserve"> </v>
      </c>
      <c r="P27" s="174" t="str">
        <f t="shared" ref="P27" si="13">IF($P19&gt;=1,"0"," ")</f>
        <v xml:space="preserve"> </v>
      </c>
      <c r="Q27" s="174" t="str">
        <f t="shared" ref="Q27" si="14">IF($Q19&gt;=1,"0"," ")</f>
        <v xml:space="preserve"> </v>
      </c>
      <c r="R27" s="174" t="str">
        <f t="shared" ref="R27" si="15">IF($R19&gt;=1,"0"," ")</f>
        <v xml:space="preserve"> </v>
      </c>
      <c r="S27" s="174" t="str">
        <f t="shared" ref="S27" si="16">IF($S19&gt;=1,"0"," ")</f>
        <v xml:space="preserve"> </v>
      </c>
      <c r="T27" s="174" t="str">
        <f t="shared" ref="T27" si="17">IF($T19&gt;=1,"0"," ")</f>
        <v xml:space="preserve"> </v>
      </c>
      <c r="U27" s="174" t="str">
        <f t="shared" ref="U27" si="18">IF($U19&gt;=1,"0"," ")</f>
        <v xml:space="preserve"> </v>
      </c>
      <c r="V27" s="174" t="str">
        <f t="shared" ref="V27" si="19">IF($V19&gt;=1,"0"," ")</f>
        <v xml:space="preserve"> </v>
      </c>
      <c r="W27" s="174" t="str">
        <f t="shared" ref="W27" si="20">IF($W19&gt;=1,"0"," ")</f>
        <v xml:space="preserve"> </v>
      </c>
      <c r="X27" s="174" t="str">
        <f t="shared" ref="X27" si="21">IF($X19&gt;=1,"0"," ")</f>
        <v xml:space="preserve"> </v>
      </c>
      <c r="Y27" s="174" t="str">
        <f t="shared" ref="Y27" si="22">IF($Y19&gt;=1,"0"," ")</f>
        <v xml:space="preserve"> </v>
      </c>
      <c r="Z27" s="174" t="str">
        <f t="shared" ref="Z27" si="23">IF($Z19&gt;=1,"0"," ")</f>
        <v xml:space="preserve"> </v>
      </c>
      <c r="AA27" s="174" t="str">
        <f t="shared" ref="AA27" si="24">IF($AA19&gt;=1,"0"," ")</f>
        <v xml:space="preserve"> </v>
      </c>
      <c r="AB27" s="174" t="str">
        <f t="shared" ref="AB27" si="25">IF($AB19&gt;=1,"0"," ")</f>
        <v xml:space="preserve"> </v>
      </c>
      <c r="AC27" s="174" t="str">
        <f t="shared" ref="AC27" si="26">IF($AC19&gt;=1,"0"," ")</f>
        <v xml:space="preserve"> </v>
      </c>
    </row>
    <row r="28" spans="1:29" ht="18.600000000000001" customHeight="1">
      <c r="A28" s="89" t="s">
        <v>22</v>
      </c>
      <c r="B28" s="86">
        <v>13</v>
      </c>
      <c r="C28" s="171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</row>
    <row r="29" spans="1:29" ht="18.600000000000001" customHeight="1">
      <c r="A29" s="88" t="s">
        <v>13</v>
      </c>
      <c r="B29" s="86">
        <v>14</v>
      </c>
      <c r="C29" s="173" t="str">
        <f>IF($C18&gt;=1,"0"," ")</f>
        <v xml:space="preserve"> </v>
      </c>
      <c r="D29" s="174" t="str">
        <f>IF($D18&gt;=1,"0"," ")</f>
        <v xml:space="preserve"> </v>
      </c>
      <c r="E29" s="174" t="str">
        <f>IF($E18&gt;=1,"0"," ")</f>
        <v xml:space="preserve"> </v>
      </c>
      <c r="F29" s="174" t="str">
        <f>IF($F18&gt;=1,"0"," ")</f>
        <v xml:space="preserve"> </v>
      </c>
      <c r="G29" s="174" t="str">
        <f>IF($G18&gt;=1,"0"," ")</f>
        <v xml:space="preserve"> </v>
      </c>
      <c r="H29" s="174" t="str">
        <f>IF($H18&gt;=1,"0"," ")</f>
        <v xml:space="preserve"> </v>
      </c>
      <c r="I29" s="174" t="str">
        <f>IF($I18&gt;=1,"0"," ")</f>
        <v xml:space="preserve"> </v>
      </c>
      <c r="J29" s="174" t="str">
        <f>IF($J18&gt;=1,"0"," ")</f>
        <v xml:space="preserve"> </v>
      </c>
      <c r="K29" s="174" t="str">
        <f>IF($K18&gt;=1,"0"," ")</f>
        <v xml:space="preserve"> </v>
      </c>
      <c r="L29" s="174" t="str">
        <f>IF($L18&gt;=1,"0"," ")</f>
        <v xml:space="preserve"> </v>
      </c>
      <c r="M29" s="174" t="str">
        <f>IF($M18&gt;=1,"0"," ")</f>
        <v xml:space="preserve"> </v>
      </c>
      <c r="N29" s="174" t="str">
        <f>IF($N18&gt;=1,"0"," ")</f>
        <v xml:space="preserve"> </v>
      </c>
      <c r="O29" s="174" t="str">
        <f>IF($O18&gt;=1,"0"," ")</f>
        <v xml:space="preserve"> </v>
      </c>
      <c r="P29" s="174" t="str">
        <f>IF($P18&gt;=1,"0"," ")</f>
        <v xml:space="preserve"> </v>
      </c>
      <c r="Q29" s="174" t="str">
        <f>IF($Q18&gt;=1,"0"," ")</f>
        <v xml:space="preserve"> </v>
      </c>
      <c r="R29" s="174" t="str">
        <f>IF($R18&gt;=1,"0"," ")</f>
        <v xml:space="preserve"> </v>
      </c>
      <c r="S29" s="174" t="str">
        <f>IF($S18&gt;=1,"0"," ")</f>
        <v xml:space="preserve"> </v>
      </c>
      <c r="T29" s="174" t="str">
        <f>IF($T18&gt;=1,"0"," ")</f>
        <v xml:space="preserve"> </v>
      </c>
      <c r="U29" s="174" t="str">
        <f>IF($U18&gt;=1,"0"," ")</f>
        <v xml:space="preserve"> </v>
      </c>
      <c r="V29" s="174" t="str">
        <f>IF($V18&gt;=1,"0"," ")</f>
        <v xml:space="preserve"> </v>
      </c>
      <c r="W29" s="174" t="str">
        <f>IF($W18&gt;=1,"0"," ")</f>
        <v xml:space="preserve"> </v>
      </c>
      <c r="X29" s="174" t="str">
        <f>IF($X18&gt;=1,"0"," ")</f>
        <v xml:space="preserve"> </v>
      </c>
      <c r="Y29" s="174" t="str">
        <f>IF($Y18&gt;=1,"0"," ")</f>
        <v xml:space="preserve"> </v>
      </c>
      <c r="Z29" s="174" t="str">
        <f>IF($Z18&gt;=1,"0"," ")</f>
        <v xml:space="preserve"> </v>
      </c>
      <c r="AA29" s="174" t="str">
        <f>IF($AA18&gt;=1,"0"," ")</f>
        <v xml:space="preserve"> </v>
      </c>
      <c r="AB29" s="174" t="str">
        <f>IF($AB18&gt;=1,"0"," ")</f>
        <v xml:space="preserve"> </v>
      </c>
      <c r="AC29" s="174" t="str">
        <f>IF($AC18&gt;=1,"0"," ")</f>
        <v xml:space="preserve"> </v>
      </c>
    </row>
    <row r="30" spans="1:29" ht="18.600000000000001" customHeight="1">
      <c r="A30" s="88" t="s">
        <v>144</v>
      </c>
      <c r="B30" s="86">
        <v>15</v>
      </c>
      <c r="C30" s="173" t="str">
        <f t="shared" ref="C30:C38" si="27">IF($C$18&gt;=1,"0"," ")</f>
        <v xml:space="preserve"> </v>
      </c>
      <c r="D30" s="174" t="str">
        <f t="shared" ref="D30:D38" si="28">IF($D$18&gt;=1,"0"," ")</f>
        <v xml:space="preserve"> </v>
      </c>
      <c r="E30" s="174" t="str">
        <f t="shared" ref="E30:E38" si="29">IF($E$18&gt;=1,"0"," ")</f>
        <v xml:space="preserve"> </v>
      </c>
      <c r="F30" s="174" t="str">
        <f t="shared" ref="F30:F38" si="30">IF($F$18&gt;=1,"0"," ")</f>
        <v xml:space="preserve"> </v>
      </c>
      <c r="G30" s="174" t="str">
        <f t="shared" ref="G30:G38" si="31">IF($G$18&gt;=1,"0"," ")</f>
        <v xml:space="preserve"> </v>
      </c>
      <c r="H30" s="174" t="str">
        <f t="shared" ref="H30:H38" si="32">IF($H$18&gt;=1,"0"," ")</f>
        <v xml:space="preserve"> </v>
      </c>
      <c r="I30" s="174" t="str">
        <f t="shared" ref="I30:I38" si="33">IF($I$18&gt;=1,"0"," ")</f>
        <v xml:space="preserve"> </v>
      </c>
      <c r="J30" s="174" t="str">
        <f t="shared" ref="J30:J38" si="34">IF($J$18&gt;=1,"0"," ")</f>
        <v xml:space="preserve"> </v>
      </c>
      <c r="K30" s="174" t="str">
        <f t="shared" ref="K30:K38" si="35">IF($K$18&gt;=1,"0"," ")</f>
        <v xml:space="preserve"> </v>
      </c>
      <c r="L30" s="174" t="str">
        <f t="shared" ref="L30:L38" si="36">IF($L$18&gt;=1,"0"," ")</f>
        <v xml:space="preserve"> </v>
      </c>
      <c r="M30" s="174" t="str">
        <f t="shared" ref="M30:M38" si="37">IF($M$18&gt;=1,"0"," ")</f>
        <v xml:space="preserve"> </v>
      </c>
      <c r="N30" s="174" t="str">
        <f t="shared" ref="N30:N38" si="38">IF($N$18&gt;=1,"0"," ")</f>
        <v xml:space="preserve"> </v>
      </c>
      <c r="O30" s="174" t="str">
        <f t="shared" ref="O30:O38" si="39">IF($O$18&gt;=1,"0"," ")</f>
        <v xml:space="preserve"> </v>
      </c>
      <c r="P30" s="174" t="str">
        <f t="shared" ref="P30:P38" si="40">IF($P$18&gt;=1,"0"," ")</f>
        <v xml:space="preserve"> </v>
      </c>
      <c r="Q30" s="174" t="str">
        <f t="shared" ref="Q30:Q38" si="41">IF($Q$18&gt;=1,"0"," ")</f>
        <v xml:space="preserve"> </v>
      </c>
      <c r="R30" s="174" t="str">
        <f t="shared" ref="R30:R38" si="42">IF($R$18&gt;=1,"0"," ")</f>
        <v xml:space="preserve"> </v>
      </c>
      <c r="S30" s="174" t="str">
        <f t="shared" ref="S30:S38" si="43">IF($S$18&gt;=1,"0"," ")</f>
        <v xml:space="preserve"> </v>
      </c>
      <c r="T30" s="174" t="str">
        <f t="shared" ref="T30:T38" si="44">IF($T$18&gt;=1,"0"," ")</f>
        <v xml:space="preserve"> </v>
      </c>
      <c r="U30" s="174" t="str">
        <f t="shared" ref="U30:U38" si="45">IF($U$18&gt;=1,"0"," ")</f>
        <v xml:space="preserve"> </v>
      </c>
      <c r="V30" s="174" t="str">
        <f t="shared" ref="V30:V38" si="46">IF($V$18&gt;=1,"0"," ")</f>
        <v xml:space="preserve"> </v>
      </c>
      <c r="W30" s="174" t="str">
        <f t="shared" ref="W30:W38" si="47">IF($W$18&gt;=1,"0"," ")</f>
        <v xml:space="preserve"> </v>
      </c>
      <c r="X30" s="174" t="str">
        <f t="shared" ref="X30:X38" si="48">IF($X$18&gt;=1,"0"," ")</f>
        <v xml:space="preserve"> </v>
      </c>
      <c r="Y30" s="174" t="str">
        <f t="shared" ref="Y30:Y38" si="49">IF($Y$18&gt;=1,"0"," ")</f>
        <v xml:space="preserve"> </v>
      </c>
      <c r="Z30" s="174" t="str">
        <f t="shared" ref="Z30:Z38" si="50">IF($Z$18&gt;=1,"0"," ")</f>
        <v xml:space="preserve"> </v>
      </c>
      <c r="AA30" s="174" t="str">
        <f t="shared" ref="AA30:AA38" si="51">IF($AA$18&gt;=1,"0"," ")</f>
        <v xml:space="preserve"> </v>
      </c>
      <c r="AB30" s="174" t="str">
        <f t="shared" ref="AB30:AB38" si="52">IF($AB$18&gt;=1,"0"," ")</f>
        <v xml:space="preserve"> </v>
      </c>
      <c r="AC30" s="174" t="str">
        <f t="shared" ref="AC30:AC38" si="53">IF($AC$18&gt;=1,"0"," ")</f>
        <v xml:space="preserve"> </v>
      </c>
    </row>
    <row r="31" spans="1:29" ht="18.600000000000001" customHeight="1">
      <c r="A31" s="88" t="s">
        <v>145</v>
      </c>
      <c r="B31" s="86">
        <v>16</v>
      </c>
      <c r="C31" s="173" t="str">
        <f t="shared" si="27"/>
        <v xml:space="preserve"> </v>
      </c>
      <c r="D31" s="174" t="str">
        <f t="shared" si="28"/>
        <v xml:space="preserve"> </v>
      </c>
      <c r="E31" s="174" t="str">
        <f t="shared" si="29"/>
        <v xml:space="preserve"> </v>
      </c>
      <c r="F31" s="174" t="str">
        <f t="shared" si="30"/>
        <v xml:space="preserve"> </v>
      </c>
      <c r="G31" s="174" t="str">
        <f t="shared" si="31"/>
        <v xml:space="preserve"> </v>
      </c>
      <c r="H31" s="174" t="str">
        <f t="shared" si="32"/>
        <v xml:space="preserve"> </v>
      </c>
      <c r="I31" s="174" t="str">
        <f t="shared" si="33"/>
        <v xml:space="preserve"> </v>
      </c>
      <c r="J31" s="174" t="str">
        <f t="shared" si="34"/>
        <v xml:space="preserve"> </v>
      </c>
      <c r="K31" s="174" t="str">
        <f t="shared" si="35"/>
        <v xml:space="preserve"> </v>
      </c>
      <c r="L31" s="174" t="str">
        <f t="shared" si="36"/>
        <v xml:space="preserve"> </v>
      </c>
      <c r="M31" s="174" t="str">
        <f t="shared" si="37"/>
        <v xml:space="preserve"> </v>
      </c>
      <c r="N31" s="174" t="str">
        <f t="shared" si="38"/>
        <v xml:space="preserve"> </v>
      </c>
      <c r="O31" s="174" t="str">
        <f t="shared" si="39"/>
        <v xml:space="preserve"> </v>
      </c>
      <c r="P31" s="174" t="str">
        <f t="shared" si="40"/>
        <v xml:space="preserve"> </v>
      </c>
      <c r="Q31" s="174" t="str">
        <f t="shared" si="41"/>
        <v xml:space="preserve"> </v>
      </c>
      <c r="R31" s="174" t="str">
        <f t="shared" si="42"/>
        <v xml:space="preserve"> </v>
      </c>
      <c r="S31" s="174" t="str">
        <f t="shared" si="43"/>
        <v xml:space="preserve"> </v>
      </c>
      <c r="T31" s="174" t="str">
        <f t="shared" si="44"/>
        <v xml:space="preserve"> </v>
      </c>
      <c r="U31" s="174" t="str">
        <f t="shared" si="45"/>
        <v xml:space="preserve"> </v>
      </c>
      <c r="V31" s="174" t="str">
        <f t="shared" si="46"/>
        <v xml:space="preserve"> </v>
      </c>
      <c r="W31" s="174" t="str">
        <f t="shared" si="47"/>
        <v xml:space="preserve"> </v>
      </c>
      <c r="X31" s="174" t="str">
        <f t="shared" si="48"/>
        <v xml:space="preserve"> </v>
      </c>
      <c r="Y31" s="174" t="str">
        <f t="shared" si="49"/>
        <v xml:space="preserve"> </v>
      </c>
      <c r="Z31" s="174" t="str">
        <f t="shared" si="50"/>
        <v xml:space="preserve"> </v>
      </c>
      <c r="AA31" s="174" t="str">
        <f t="shared" si="51"/>
        <v xml:space="preserve"> </v>
      </c>
      <c r="AB31" s="174" t="str">
        <f t="shared" si="52"/>
        <v xml:space="preserve"> </v>
      </c>
      <c r="AC31" s="174" t="str">
        <f t="shared" si="53"/>
        <v xml:space="preserve"> </v>
      </c>
    </row>
    <row r="32" spans="1:29" ht="18.600000000000001" customHeight="1">
      <c r="A32" s="88" t="s">
        <v>146</v>
      </c>
      <c r="B32" s="86">
        <v>17</v>
      </c>
      <c r="C32" s="173" t="str">
        <f t="shared" si="27"/>
        <v xml:space="preserve"> </v>
      </c>
      <c r="D32" s="174" t="str">
        <f t="shared" si="28"/>
        <v xml:space="preserve"> </v>
      </c>
      <c r="E32" s="174" t="str">
        <f t="shared" si="29"/>
        <v xml:space="preserve"> </v>
      </c>
      <c r="F32" s="174" t="str">
        <f t="shared" si="30"/>
        <v xml:space="preserve"> </v>
      </c>
      <c r="G32" s="174" t="str">
        <f t="shared" si="31"/>
        <v xml:space="preserve"> </v>
      </c>
      <c r="H32" s="174" t="str">
        <f t="shared" si="32"/>
        <v xml:space="preserve"> </v>
      </c>
      <c r="I32" s="174" t="str">
        <f t="shared" si="33"/>
        <v xml:space="preserve"> </v>
      </c>
      <c r="J32" s="174" t="str">
        <f t="shared" si="34"/>
        <v xml:space="preserve"> </v>
      </c>
      <c r="K32" s="174" t="str">
        <f t="shared" si="35"/>
        <v xml:space="preserve"> </v>
      </c>
      <c r="L32" s="174" t="str">
        <f t="shared" si="36"/>
        <v xml:space="preserve"> </v>
      </c>
      <c r="M32" s="174" t="str">
        <f t="shared" si="37"/>
        <v xml:space="preserve"> </v>
      </c>
      <c r="N32" s="174" t="str">
        <f t="shared" si="38"/>
        <v xml:space="preserve"> </v>
      </c>
      <c r="O32" s="174" t="str">
        <f t="shared" si="39"/>
        <v xml:space="preserve"> </v>
      </c>
      <c r="P32" s="174" t="str">
        <f t="shared" si="40"/>
        <v xml:space="preserve"> </v>
      </c>
      <c r="Q32" s="174" t="str">
        <f t="shared" si="41"/>
        <v xml:space="preserve"> </v>
      </c>
      <c r="R32" s="174" t="str">
        <f t="shared" si="42"/>
        <v xml:space="preserve"> </v>
      </c>
      <c r="S32" s="174" t="str">
        <f t="shared" si="43"/>
        <v xml:space="preserve"> </v>
      </c>
      <c r="T32" s="174" t="str">
        <f t="shared" si="44"/>
        <v xml:space="preserve"> </v>
      </c>
      <c r="U32" s="174" t="str">
        <f t="shared" si="45"/>
        <v xml:space="preserve"> </v>
      </c>
      <c r="V32" s="174" t="str">
        <f t="shared" si="46"/>
        <v xml:space="preserve"> </v>
      </c>
      <c r="W32" s="174" t="str">
        <f t="shared" si="47"/>
        <v xml:space="preserve"> </v>
      </c>
      <c r="X32" s="174" t="str">
        <f t="shared" si="48"/>
        <v xml:space="preserve"> </v>
      </c>
      <c r="Y32" s="174" t="str">
        <f t="shared" si="49"/>
        <v xml:space="preserve"> </v>
      </c>
      <c r="Z32" s="174" t="str">
        <f t="shared" si="50"/>
        <v xml:space="preserve"> </v>
      </c>
      <c r="AA32" s="174" t="str">
        <f t="shared" si="51"/>
        <v xml:space="preserve"> </v>
      </c>
      <c r="AB32" s="174" t="str">
        <f t="shared" si="52"/>
        <v xml:space="preserve"> </v>
      </c>
      <c r="AC32" s="174" t="str">
        <f t="shared" si="53"/>
        <v xml:space="preserve"> </v>
      </c>
    </row>
    <row r="33" spans="1:29" ht="18.600000000000001" customHeight="1">
      <c r="A33" s="88" t="s">
        <v>147</v>
      </c>
      <c r="B33" s="86">
        <v>18</v>
      </c>
      <c r="C33" s="173" t="str">
        <f t="shared" si="27"/>
        <v xml:space="preserve"> </v>
      </c>
      <c r="D33" s="174" t="str">
        <f t="shared" si="28"/>
        <v xml:space="preserve"> </v>
      </c>
      <c r="E33" s="174" t="str">
        <f t="shared" si="29"/>
        <v xml:space="preserve"> </v>
      </c>
      <c r="F33" s="174" t="str">
        <f t="shared" si="30"/>
        <v xml:space="preserve"> </v>
      </c>
      <c r="G33" s="174" t="str">
        <f t="shared" si="31"/>
        <v xml:space="preserve"> </v>
      </c>
      <c r="H33" s="174" t="str">
        <f t="shared" si="32"/>
        <v xml:space="preserve"> </v>
      </c>
      <c r="I33" s="174" t="str">
        <f t="shared" si="33"/>
        <v xml:space="preserve"> </v>
      </c>
      <c r="J33" s="174" t="str">
        <f t="shared" si="34"/>
        <v xml:space="preserve"> </v>
      </c>
      <c r="K33" s="174" t="str">
        <f t="shared" si="35"/>
        <v xml:space="preserve"> </v>
      </c>
      <c r="L33" s="174" t="str">
        <f t="shared" si="36"/>
        <v xml:space="preserve"> </v>
      </c>
      <c r="M33" s="174" t="str">
        <f t="shared" si="37"/>
        <v xml:space="preserve"> </v>
      </c>
      <c r="N33" s="174" t="str">
        <f t="shared" si="38"/>
        <v xml:space="preserve"> </v>
      </c>
      <c r="O33" s="174" t="str">
        <f t="shared" si="39"/>
        <v xml:space="preserve"> </v>
      </c>
      <c r="P33" s="174" t="str">
        <f t="shared" si="40"/>
        <v xml:space="preserve"> </v>
      </c>
      <c r="Q33" s="174" t="str">
        <f t="shared" si="41"/>
        <v xml:space="preserve"> </v>
      </c>
      <c r="R33" s="174" t="str">
        <f t="shared" si="42"/>
        <v xml:space="preserve"> </v>
      </c>
      <c r="S33" s="174" t="str">
        <f t="shared" si="43"/>
        <v xml:space="preserve"> </v>
      </c>
      <c r="T33" s="174" t="str">
        <f t="shared" si="44"/>
        <v xml:space="preserve"> </v>
      </c>
      <c r="U33" s="174" t="str">
        <f t="shared" si="45"/>
        <v xml:space="preserve"> </v>
      </c>
      <c r="V33" s="174" t="str">
        <f t="shared" si="46"/>
        <v xml:space="preserve"> </v>
      </c>
      <c r="W33" s="174" t="str">
        <f t="shared" si="47"/>
        <v xml:space="preserve"> </v>
      </c>
      <c r="X33" s="174" t="str">
        <f t="shared" si="48"/>
        <v xml:space="preserve"> </v>
      </c>
      <c r="Y33" s="174" t="str">
        <f t="shared" si="49"/>
        <v xml:space="preserve"> </v>
      </c>
      <c r="Z33" s="174" t="str">
        <f t="shared" si="50"/>
        <v xml:space="preserve"> </v>
      </c>
      <c r="AA33" s="174" t="str">
        <f t="shared" si="51"/>
        <v xml:space="preserve"> </v>
      </c>
      <c r="AB33" s="174" t="str">
        <f t="shared" si="52"/>
        <v xml:space="preserve"> </v>
      </c>
      <c r="AC33" s="174" t="str">
        <f t="shared" si="53"/>
        <v xml:space="preserve"> </v>
      </c>
    </row>
    <row r="34" spans="1:29" ht="18.600000000000001" customHeight="1">
      <c r="A34" s="88" t="s">
        <v>148</v>
      </c>
      <c r="B34" s="86">
        <v>19</v>
      </c>
      <c r="C34" s="173" t="str">
        <f t="shared" si="27"/>
        <v xml:space="preserve"> </v>
      </c>
      <c r="D34" s="174" t="str">
        <f t="shared" si="28"/>
        <v xml:space="preserve"> </v>
      </c>
      <c r="E34" s="174" t="str">
        <f t="shared" si="29"/>
        <v xml:space="preserve"> </v>
      </c>
      <c r="F34" s="174" t="str">
        <f t="shared" si="30"/>
        <v xml:space="preserve"> </v>
      </c>
      <c r="G34" s="174" t="str">
        <f t="shared" si="31"/>
        <v xml:space="preserve"> </v>
      </c>
      <c r="H34" s="174" t="str">
        <f t="shared" si="32"/>
        <v xml:space="preserve"> </v>
      </c>
      <c r="I34" s="174" t="str">
        <f t="shared" si="33"/>
        <v xml:space="preserve"> </v>
      </c>
      <c r="J34" s="174" t="str">
        <f t="shared" si="34"/>
        <v xml:space="preserve"> </v>
      </c>
      <c r="K34" s="174" t="str">
        <f t="shared" si="35"/>
        <v xml:space="preserve"> </v>
      </c>
      <c r="L34" s="174" t="str">
        <f t="shared" si="36"/>
        <v xml:space="preserve"> </v>
      </c>
      <c r="M34" s="174" t="str">
        <f t="shared" si="37"/>
        <v xml:space="preserve"> </v>
      </c>
      <c r="N34" s="174" t="str">
        <f t="shared" si="38"/>
        <v xml:space="preserve"> </v>
      </c>
      <c r="O34" s="174" t="str">
        <f t="shared" si="39"/>
        <v xml:space="preserve"> </v>
      </c>
      <c r="P34" s="174" t="str">
        <f t="shared" si="40"/>
        <v xml:space="preserve"> </v>
      </c>
      <c r="Q34" s="174" t="str">
        <f t="shared" si="41"/>
        <v xml:space="preserve"> </v>
      </c>
      <c r="R34" s="174" t="str">
        <f t="shared" si="42"/>
        <v xml:space="preserve"> </v>
      </c>
      <c r="S34" s="174" t="str">
        <f t="shared" si="43"/>
        <v xml:space="preserve"> </v>
      </c>
      <c r="T34" s="174" t="str">
        <f t="shared" si="44"/>
        <v xml:space="preserve"> </v>
      </c>
      <c r="U34" s="174" t="str">
        <f t="shared" si="45"/>
        <v xml:space="preserve"> </v>
      </c>
      <c r="V34" s="174" t="str">
        <f t="shared" si="46"/>
        <v xml:space="preserve"> </v>
      </c>
      <c r="W34" s="174" t="str">
        <f t="shared" si="47"/>
        <v xml:space="preserve"> </v>
      </c>
      <c r="X34" s="174" t="str">
        <f t="shared" si="48"/>
        <v xml:space="preserve"> </v>
      </c>
      <c r="Y34" s="174" t="str">
        <f t="shared" si="49"/>
        <v xml:space="preserve"> </v>
      </c>
      <c r="Z34" s="174" t="str">
        <f t="shared" si="50"/>
        <v xml:space="preserve"> </v>
      </c>
      <c r="AA34" s="174" t="str">
        <f t="shared" si="51"/>
        <v xml:space="preserve"> </v>
      </c>
      <c r="AB34" s="174" t="str">
        <f t="shared" si="52"/>
        <v xml:space="preserve"> </v>
      </c>
      <c r="AC34" s="174" t="str">
        <f t="shared" si="53"/>
        <v xml:space="preserve"> </v>
      </c>
    </row>
    <row r="35" spans="1:29" ht="18.600000000000001" customHeight="1">
      <c r="A35" s="88" t="s">
        <v>149</v>
      </c>
      <c r="B35" s="86">
        <v>20</v>
      </c>
      <c r="C35" s="173" t="str">
        <f t="shared" si="27"/>
        <v xml:space="preserve"> </v>
      </c>
      <c r="D35" s="174" t="str">
        <f t="shared" si="28"/>
        <v xml:space="preserve"> </v>
      </c>
      <c r="E35" s="174" t="str">
        <f t="shared" si="29"/>
        <v xml:space="preserve"> </v>
      </c>
      <c r="F35" s="174" t="str">
        <f t="shared" si="30"/>
        <v xml:space="preserve"> </v>
      </c>
      <c r="G35" s="174" t="str">
        <f t="shared" si="31"/>
        <v xml:space="preserve"> </v>
      </c>
      <c r="H35" s="174" t="str">
        <f t="shared" si="32"/>
        <v xml:space="preserve"> </v>
      </c>
      <c r="I35" s="174" t="str">
        <f t="shared" si="33"/>
        <v xml:space="preserve"> </v>
      </c>
      <c r="J35" s="174" t="str">
        <f t="shared" si="34"/>
        <v xml:space="preserve"> </v>
      </c>
      <c r="K35" s="174" t="str">
        <f t="shared" si="35"/>
        <v xml:space="preserve"> </v>
      </c>
      <c r="L35" s="174" t="str">
        <f t="shared" si="36"/>
        <v xml:space="preserve"> </v>
      </c>
      <c r="M35" s="174" t="str">
        <f t="shared" si="37"/>
        <v xml:space="preserve"> </v>
      </c>
      <c r="N35" s="174" t="str">
        <f t="shared" si="38"/>
        <v xml:space="preserve"> </v>
      </c>
      <c r="O35" s="174" t="str">
        <f t="shared" si="39"/>
        <v xml:space="preserve"> </v>
      </c>
      <c r="P35" s="174" t="str">
        <f t="shared" si="40"/>
        <v xml:space="preserve"> </v>
      </c>
      <c r="Q35" s="174" t="str">
        <f t="shared" si="41"/>
        <v xml:space="preserve"> </v>
      </c>
      <c r="R35" s="174" t="str">
        <f t="shared" si="42"/>
        <v xml:space="preserve"> </v>
      </c>
      <c r="S35" s="174" t="str">
        <f t="shared" si="43"/>
        <v xml:space="preserve"> </v>
      </c>
      <c r="T35" s="174" t="str">
        <f t="shared" si="44"/>
        <v xml:space="preserve"> </v>
      </c>
      <c r="U35" s="174" t="str">
        <f t="shared" si="45"/>
        <v xml:space="preserve"> </v>
      </c>
      <c r="V35" s="174" t="str">
        <f t="shared" si="46"/>
        <v xml:space="preserve"> </v>
      </c>
      <c r="W35" s="174" t="str">
        <f t="shared" si="47"/>
        <v xml:space="preserve"> </v>
      </c>
      <c r="X35" s="174" t="str">
        <f t="shared" si="48"/>
        <v xml:space="preserve"> </v>
      </c>
      <c r="Y35" s="174" t="str">
        <f t="shared" si="49"/>
        <v xml:space="preserve"> </v>
      </c>
      <c r="Z35" s="174" t="str">
        <f t="shared" si="50"/>
        <v xml:space="preserve"> </v>
      </c>
      <c r="AA35" s="174" t="str">
        <f t="shared" si="51"/>
        <v xml:space="preserve"> </v>
      </c>
      <c r="AB35" s="174" t="str">
        <f t="shared" si="52"/>
        <v xml:space="preserve"> </v>
      </c>
      <c r="AC35" s="174" t="str">
        <f t="shared" si="53"/>
        <v xml:space="preserve"> </v>
      </c>
    </row>
    <row r="36" spans="1:29" ht="18.600000000000001" customHeight="1">
      <c r="A36" s="88" t="s">
        <v>150</v>
      </c>
      <c r="B36" s="86">
        <v>21</v>
      </c>
      <c r="C36" s="173" t="str">
        <f t="shared" si="27"/>
        <v xml:space="preserve"> </v>
      </c>
      <c r="D36" s="174" t="str">
        <f t="shared" si="28"/>
        <v xml:space="preserve"> </v>
      </c>
      <c r="E36" s="174" t="str">
        <f t="shared" si="29"/>
        <v xml:space="preserve"> </v>
      </c>
      <c r="F36" s="174" t="str">
        <f t="shared" si="30"/>
        <v xml:space="preserve"> </v>
      </c>
      <c r="G36" s="174" t="str">
        <f t="shared" si="31"/>
        <v xml:space="preserve"> </v>
      </c>
      <c r="H36" s="174" t="str">
        <f t="shared" si="32"/>
        <v xml:space="preserve"> </v>
      </c>
      <c r="I36" s="174" t="str">
        <f t="shared" si="33"/>
        <v xml:space="preserve"> </v>
      </c>
      <c r="J36" s="174" t="str">
        <f t="shared" si="34"/>
        <v xml:space="preserve"> </v>
      </c>
      <c r="K36" s="174" t="str">
        <f t="shared" si="35"/>
        <v xml:space="preserve"> </v>
      </c>
      <c r="L36" s="174" t="str">
        <f t="shared" si="36"/>
        <v xml:space="preserve"> </v>
      </c>
      <c r="M36" s="174" t="str">
        <f t="shared" si="37"/>
        <v xml:space="preserve"> </v>
      </c>
      <c r="N36" s="174" t="str">
        <f t="shared" si="38"/>
        <v xml:space="preserve"> </v>
      </c>
      <c r="O36" s="174" t="str">
        <f t="shared" si="39"/>
        <v xml:space="preserve"> </v>
      </c>
      <c r="P36" s="174" t="str">
        <f t="shared" si="40"/>
        <v xml:space="preserve"> </v>
      </c>
      <c r="Q36" s="174" t="str">
        <f t="shared" si="41"/>
        <v xml:space="preserve"> </v>
      </c>
      <c r="R36" s="174" t="str">
        <f t="shared" si="42"/>
        <v xml:space="preserve"> </v>
      </c>
      <c r="S36" s="174" t="str">
        <f t="shared" si="43"/>
        <v xml:space="preserve"> </v>
      </c>
      <c r="T36" s="174" t="str">
        <f t="shared" si="44"/>
        <v xml:space="preserve"> </v>
      </c>
      <c r="U36" s="174" t="str">
        <f t="shared" si="45"/>
        <v xml:space="preserve"> </v>
      </c>
      <c r="V36" s="174" t="str">
        <f t="shared" si="46"/>
        <v xml:space="preserve"> </v>
      </c>
      <c r="W36" s="174" t="str">
        <f t="shared" si="47"/>
        <v xml:space="preserve"> </v>
      </c>
      <c r="X36" s="174" t="str">
        <f t="shared" si="48"/>
        <v xml:space="preserve"> </v>
      </c>
      <c r="Y36" s="174" t="str">
        <f t="shared" si="49"/>
        <v xml:space="preserve"> </v>
      </c>
      <c r="Z36" s="174" t="str">
        <f t="shared" si="50"/>
        <v xml:space="preserve"> </v>
      </c>
      <c r="AA36" s="174" t="str">
        <f t="shared" si="51"/>
        <v xml:space="preserve"> </v>
      </c>
      <c r="AB36" s="174" t="str">
        <f t="shared" si="52"/>
        <v xml:space="preserve"> </v>
      </c>
      <c r="AC36" s="174" t="str">
        <f t="shared" si="53"/>
        <v xml:space="preserve"> </v>
      </c>
    </row>
    <row r="37" spans="1:29" s="4" customFormat="1" ht="18.600000000000001" customHeight="1">
      <c r="A37" s="88" t="s">
        <v>151</v>
      </c>
      <c r="B37" s="86">
        <v>22</v>
      </c>
      <c r="C37" s="173" t="str">
        <f t="shared" si="27"/>
        <v xml:space="preserve"> </v>
      </c>
      <c r="D37" s="174" t="str">
        <f t="shared" si="28"/>
        <v xml:space="preserve"> </v>
      </c>
      <c r="E37" s="174" t="str">
        <f t="shared" si="29"/>
        <v xml:space="preserve"> </v>
      </c>
      <c r="F37" s="174" t="str">
        <f t="shared" si="30"/>
        <v xml:space="preserve"> </v>
      </c>
      <c r="G37" s="174" t="str">
        <f t="shared" si="31"/>
        <v xml:space="preserve"> </v>
      </c>
      <c r="H37" s="174" t="str">
        <f t="shared" si="32"/>
        <v xml:space="preserve"> </v>
      </c>
      <c r="I37" s="174" t="str">
        <f t="shared" si="33"/>
        <v xml:space="preserve"> </v>
      </c>
      <c r="J37" s="174" t="str">
        <f t="shared" si="34"/>
        <v xml:space="preserve"> </v>
      </c>
      <c r="K37" s="174" t="str">
        <f t="shared" si="35"/>
        <v xml:space="preserve"> </v>
      </c>
      <c r="L37" s="174" t="str">
        <f t="shared" si="36"/>
        <v xml:space="preserve"> </v>
      </c>
      <c r="M37" s="174" t="str">
        <f t="shared" si="37"/>
        <v xml:space="preserve"> </v>
      </c>
      <c r="N37" s="174" t="str">
        <f t="shared" si="38"/>
        <v xml:space="preserve"> </v>
      </c>
      <c r="O37" s="174" t="str">
        <f t="shared" si="39"/>
        <v xml:space="preserve"> </v>
      </c>
      <c r="P37" s="174" t="str">
        <f t="shared" si="40"/>
        <v xml:space="preserve"> </v>
      </c>
      <c r="Q37" s="174" t="str">
        <f t="shared" si="41"/>
        <v xml:space="preserve"> </v>
      </c>
      <c r="R37" s="174" t="str">
        <f t="shared" si="42"/>
        <v xml:space="preserve"> </v>
      </c>
      <c r="S37" s="174" t="str">
        <f t="shared" si="43"/>
        <v xml:space="preserve"> </v>
      </c>
      <c r="T37" s="174" t="str">
        <f t="shared" si="44"/>
        <v xml:space="preserve"> </v>
      </c>
      <c r="U37" s="174" t="str">
        <f t="shared" si="45"/>
        <v xml:space="preserve"> </v>
      </c>
      <c r="V37" s="174" t="str">
        <f t="shared" si="46"/>
        <v xml:space="preserve"> </v>
      </c>
      <c r="W37" s="174" t="str">
        <f t="shared" si="47"/>
        <v xml:space="preserve"> </v>
      </c>
      <c r="X37" s="174" t="str">
        <f t="shared" si="48"/>
        <v xml:space="preserve"> </v>
      </c>
      <c r="Y37" s="174" t="str">
        <f t="shared" si="49"/>
        <v xml:space="preserve"> </v>
      </c>
      <c r="Z37" s="174" t="str">
        <f t="shared" si="50"/>
        <v xml:space="preserve"> </v>
      </c>
      <c r="AA37" s="174" t="str">
        <f t="shared" si="51"/>
        <v xml:space="preserve"> </v>
      </c>
      <c r="AB37" s="174" t="str">
        <f t="shared" si="52"/>
        <v xml:space="preserve"> </v>
      </c>
      <c r="AC37" s="174" t="str">
        <f t="shared" si="53"/>
        <v xml:space="preserve"> </v>
      </c>
    </row>
    <row r="38" spans="1:29" s="4" customFormat="1" ht="18.600000000000001" customHeight="1">
      <c r="A38" s="88" t="s">
        <v>152</v>
      </c>
      <c r="B38" s="86">
        <v>23</v>
      </c>
      <c r="C38" s="173" t="str">
        <f t="shared" si="27"/>
        <v xml:space="preserve"> </v>
      </c>
      <c r="D38" s="174" t="str">
        <f t="shared" si="28"/>
        <v xml:space="preserve"> </v>
      </c>
      <c r="E38" s="174" t="str">
        <f t="shared" si="29"/>
        <v xml:space="preserve"> </v>
      </c>
      <c r="F38" s="174" t="str">
        <f t="shared" si="30"/>
        <v xml:space="preserve"> </v>
      </c>
      <c r="G38" s="174" t="str">
        <f t="shared" si="31"/>
        <v xml:space="preserve"> </v>
      </c>
      <c r="H38" s="174" t="str">
        <f t="shared" si="32"/>
        <v xml:space="preserve"> </v>
      </c>
      <c r="I38" s="174" t="str">
        <f t="shared" si="33"/>
        <v xml:space="preserve"> </v>
      </c>
      <c r="J38" s="174" t="str">
        <f t="shared" si="34"/>
        <v xml:space="preserve"> </v>
      </c>
      <c r="K38" s="174" t="str">
        <f t="shared" si="35"/>
        <v xml:space="preserve"> </v>
      </c>
      <c r="L38" s="174" t="str">
        <f t="shared" si="36"/>
        <v xml:space="preserve"> </v>
      </c>
      <c r="M38" s="174" t="str">
        <f t="shared" si="37"/>
        <v xml:space="preserve"> </v>
      </c>
      <c r="N38" s="174" t="str">
        <f t="shared" si="38"/>
        <v xml:space="preserve"> </v>
      </c>
      <c r="O38" s="174" t="str">
        <f t="shared" si="39"/>
        <v xml:space="preserve"> </v>
      </c>
      <c r="P38" s="174" t="str">
        <f t="shared" si="40"/>
        <v xml:space="preserve"> </v>
      </c>
      <c r="Q38" s="174" t="str">
        <f t="shared" si="41"/>
        <v xml:space="preserve"> </v>
      </c>
      <c r="R38" s="174" t="str">
        <f t="shared" si="42"/>
        <v xml:space="preserve"> </v>
      </c>
      <c r="S38" s="174" t="str">
        <f t="shared" si="43"/>
        <v xml:space="preserve"> </v>
      </c>
      <c r="T38" s="174" t="str">
        <f t="shared" si="44"/>
        <v xml:space="preserve"> </v>
      </c>
      <c r="U38" s="174" t="str">
        <f t="shared" si="45"/>
        <v xml:space="preserve"> </v>
      </c>
      <c r="V38" s="174" t="str">
        <f t="shared" si="46"/>
        <v xml:space="preserve"> </v>
      </c>
      <c r="W38" s="174" t="str">
        <f t="shared" si="47"/>
        <v xml:space="preserve"> </v>
      </c>
      <c r="X38" s="174" t="str">
        <f t="shared" si="48"/>
        <v xml:space="preserve"> </v>
      </c>
      <c r="Y38" s="174" t="str">
        <f t="shared" si="49"/>
        <v xml:space="preserve"> </v>
      </c>
      <c r="Z38" s="174" t="str">
        <f t="shared" si="50"/>
        <v xml:space="preserve"> </v>
      </c>
      <c r="AA38" s="174" t="str">
        <f t="shared" si="51"/>
        <v xml:space="preserve"> </v>
      </c>
      <c r="AB38" s="174" t="str">
        <f t="shared" si="52"/>
        <v xml:space="preserve"> </v>
      </c>
      <c r="AC38" s="174" t="str">
        <f t="shared" si="53"/>
        <v xml:space="preserve"> </v>
      </c>
    </row>
    <row r="39" spans="1:29" s="4" customFormat="1" ht="18.600000000000001" customHeight="1">
      <c r="A39" s="89" t="s">
        <v>153</v>
      </c>
      <c r="B39" s="86">
        <v>24</v>
      </c>
      <c r="C39" s="116"/>
      <c r="D39" s="114"/>
      <c r="E39" s="114"/>
      <c r="F39" s="114"/>
      <c r="G39" s="114"/>
      <c r="H39" s="114"/>
      <c r="I39" s="115"/>
      <c r="J39" s="116"/>
      <c r="K39" s="114"/>
      <c r="L39" s="114"/>
      <c r="M39" s="114"/>
      <c r="N39" s="114"/>
      <c r="O39" s="114"/>
      <c r="P39" s="114"/>
      <c r="Q39" s="133"/>
      <c r="R39" s="114"/>
      <c r="S39" s="114"/>
      <c r="T39" s="114"/>
      <c r="U39" s="114"/>
      <c r="V39" s="114"/>
      <c r="W39" s="114"/>
      <c r="X39" s="148"/>
      <c r="Y39" s="114"/>
      <c r="Z39" s="148"/>
      <c r="AA39" s="143"/>
      <c r="AB39" s="114"/>
      <c r="AC39" s="138"/>
    </row>
    <row r="40" spans="1:29" s="4" customFormat="1" ht="18.600000000000001" customHeight="1">
      <c r="A40" s="89" t="s">
        <v>154</v>
      </c>
      <c r="B40" s="86">
        <v>25</v>
      </c>
      <c r="C40" s="116"/>
      <c r="D40" s="114"/>
      <c r="E40" s="114"/>
      <c r="F40" s="114"/>
      <c r="G40" s="114"/>
      <c r="H40" s="114"/>
      <c r="I40" s="115"/>
      <c r="J40" s="116"/>
      <c r="K40" s="114"/>
      <c r="L40" s="114"/>
      <c r="M40" s="114"/>
      <c r="N40" s="114"/>
      <c r="O40" s="114"/>
      <c r="P40" s="114"/>
      <c r="Q40" s="133"/>
      <c r="R40" s="114"/>
      <c r="S40" s="114"/>
      <c r="T40" s="114"/>
      <c r="U40" s="114"/>
      <c r="V40" s="114"/>
      <c r="W40" s="114"/>
      <c r="X40" s="148"/>
      <c r="Y40" s="114"/>
      <c r="Z40" s="148"/>
      <c r="AA40" s="143"/>
      <c r="AB40" s="114"/>
      <c r="AC40" s="138"/>
    </row>
    <row r="41" spans="1:29" s="4" customFormat="1" ht="18.600000000000001" customHeight="1">
      <c r="A41" s="89" t="s">
        <v>112</v>
      </c>
      <c r="B41" s="86">
        <v>26</v>
      </c>
      <c r="C41" s="116"/>
      <c r="D41" s="114"/>
      <c r="E41" s="114"/>
      <c r="F41" s="114"/>
      <c r="G41" s="114"/>
      <c r="H41" s="114"/>
      <c r="I41" s="115"/>
      <c r="J41" s="116"/>
      <c r="K41" s="114"/>
      <c r="L41" s="114"/>
      <c r="M41" s="114"/>
      <c r="N41" s="114"/>
      <c r="O41" s="114"/>
      <c r="P41" s="114"/>
      <c r="Q41" s="133"/>
      <c r="R41" s="114"/>
      <c r="S41" s="114"/>
      <c r="T41" s="114"/>
      <c r="U41" s="114"/>
      <c r="V41" s="114"/>
      <c r="W41" s="114"/>
      <c r="X41" s="148"/>
      <c r="Y41" s="114"/>
      <c r="Z41" s="148"/>
      <c r="AA41" s="143"/>
      <c r="AB41" s="114"/>
      <c r="AC41" s="138"/>
    </row>
    <row r="42" spans="1:29" s="4" customFormat="1" ht="18.600000000000001" customHeight="1">
      <c r="A42" s="89" t="s">
        <v>155</v>
      </c>
      <c r="B42" s="86">
        <v>27</v>
      </c>
      <c r="C42" s="173" t="str">
        <f>IF($C18&gt;=1,"0"," ")</f>
        <v xml:space="preserve"> </v>
      </c>
      <c r="D42" s="174" t="str">
        <f>IF($D18&gt;=1,"0"," ")</f>
        <v xml:space="preserve"> </v>
      </c>
      <c r="E42" s="174" t="str">
        <f>IF($E18&gt;=1,"0"," ")</f>
        <v xml:space="preserve"> </v>
      </c>
      <c r="F42" s="174" t="str">
        <f>IF($F18&gt;=1,"0"," ")</f>
        <v xml:space="preserve"> </v>
      </c>
      <c r="G42" s="174" t="str">
        <f>IF($G18&gt;=1,"0"," ")</f>
        <v xml:space="preserve"> </v>
      </c>
      <c r="H42" s="174" t="str">
        <f>IF($H18&gt;=1,"0"," ")</f>
        <v xml:space="preserve"> </v>
      </c>
      <c r="I42" s="174" t="str">
        <f>IF($I18&gt;=1,"0"," ")</f>
        <v xml:space="preserve"> </v>
      </c>
      <c r="J42" s="174" t="str">
        <f>IF($J18&gt;=1,"0"," ")</f>
        <v xml:space="preserve"> </v>
      </c>
      <c r="K42" s="174" t="str">
        <f>IF($K18&gt;=1,"0"," ")</f>
        <v xml:space="preserve"> </v>
      </c>
      <c r="L42" s="174" t="str">
        <f>IF($L18&gt;=1,"0"," ")</f>
        <v xml:space="preserve"> </v>
      </c>
      <c r="M42" s="174" t="str">
        <f>IF($M18&gt;=1,"0"," ")</f>
        <v xml:space="preserve"> </v>
      </c>
      <c r="N42" s="174" t="str">
        <f>IF($N18&gt;=1,"0"," ")</f>
        <v xml:space="preserve"> </v>
      </c>
      <c r="O42" s="174" t="str">
        <f>IF($O18&gt;=1,"0"," ")</f>
        <v xml:space="preserve"> </v>
      </c>
      <c r="P42" s="174" t="str">
        <f>IF($P18&gt;=1,"0"," ")</f>
        <v xml:space="preserve"> </v>
      </c>
      <c r="Q42" s="174" t="str">
        <f>IF($Q18&gt;=1,"0"," ")</f>
        <v xml:space="preserve"> </v>
      </c>
      <c r="R42" s="174" t="str">
        <f>IF($R18&gt;=1,"0"," ")</f>
        <v xml:space="preserve"> </v>
      </c>
      <c r="S42" s="174" t="str">
        <f>IF($S18&gt;=1,"0"," ")</f>
        <v xml:space="preserve"> </v>
      </c>
      <c r="T42" s="174" t="str">
        <f>IF($T18&gt;=1,"0"," ")</f>
        <v xml:space="preserve"> </v>
      </c>
      <c r="U42" s="174" t="str">
        <f>IF($U18&gt;=1,"0"," ")</f>
        <v xml:space="preserve"> </v>
      </c>
      <c r="V42" s="174" t="str">
        <f>IF($V18&gt;=1,"0"," ")</f>
        <v xml:space="preserve"> </v>
      </c>
      <c r="W42" s="174" t="str">
        <f>IF($W18&gt;=1,"0"," ")</f>
        <v xml:space="preserve"> </v>
      </c>
      <c r="X42" s="174" t="str">
        <f>IF($X18&gt;=1,"0"," ")</f>
        <v xml:space="preserve"> </v>
      </c>
      <c r="Y42" s="174" t="str">
        <f>IF($Y18&gt;=1,"0"," ")</f>
        <v xml:space="preserve"> </v>
      </c>
      <c r="Z42" s="174" t="str">
        <f>IF($Z18&gt;=1,"0"," ")</f>
        <v xml:space="preserve"> </v>
      </c>
      <c r="AA42" s="174" t="str">
        <f>IF($AA18&gt;=1,"0"," ")</f>
        <v xml:space="preserve"> </v>
      </c>
      <c r="AB42" s="174" t="str">
        <f>IF($AB18&gt;=1,"0"," ")</f>
        <v xml:space="preserve"> </v>
      </c>
      <c r="AC42" s="174" t="str">
        <f>IF($AC18&gt;=1,"0"," ")</f>
        <v xml:space="preserve"> </v>
      </c>
    </row>
    <row r="43" spans="1:29" s="4" customFormat="1" ht="18.600000000000001" customHeight="1">
      <c r="A43" s="89" t="s">
        <v>156</v>
      </c>
      <c r="B43" s="86">
        <v>28</v>
      </c>
      <c r="C43" s="173" t="str">
        <f>IF($C18&gt;=1,"0"," ")</f>
        <v xml:space="preserve"> </v>
      </c>
      <c r="D43" s="174" t="str">
        <f>IF($D18&gt;=1,"0"," ")</f>
        <v xml:space="preserve"> </v>
      </c>
      <c r="E43" s="174" t="str">
        <f>IF($E18&gt;=1,"0"," ")</f>
        <v xml:space="preserve"> </v>
      </c>
      <c r="F43" s="174" t="str">
        <f>IF($F18&gt;=1,"0"," ")</f>
        <v xml:space="preserve"> </v>
      </c>
      <c r="G43" s="174" t="str">
        <f>IF($G18&gt;=1,"0"," ")</f>
        <v xml:space="preserve"> </v>
      </c>
      <c r="H43" s="174" t="str">
        <f>IF($H18&gt;=1,"0"," ")</f>
        <v xml:space="preserve"> </v>
      </c>
      <c r="I43" s="174" t="str">
        <f>IF($I18&gt;=1,"0"," ")</f>
        <v xml:space="preserve"> </v>
      </c>
      <c r="J43" s="174" t="str">
        <f>IF($J18&gt;=1,"0"," ")</f>
        <v xml:space="preserve"> </v>
      </c>
      <c r="K43" s="174" t="str">
        <f>IF($K18&gt;=1,"0"," ")</f>
        <v xml:space="preserve"> </v>
      </c>
      <c r="L43" s="174" t="str">
        <f>IF($L18&gt;=1,"0"," ")</f>
        <v xml:space="preserve"> </v>
      </c>
      <c r="M43" s="174" t="str">
        <f>IF($M18&gt;=1,"0"," ")</f>
        <v xml:space="preserve"> </v>
      </c>
      <c r="N43" s="174" t="str">
        <f>IF($N18&gt;=1,"0"," ")</f>
        <v xml:space="preserve"> </v>
      </c>
      <c r="O43" s="174" t="str">
        <f>IF($O18&gt;=1,"0"," ")</f>
        <v xml:space="preserve"> </v>
      </c>
      <c r="P43" s="174" t="str">
        <f>IF($P18&gt;=1,"0"," ")</f>
        <v xml:space="preserve"> </v>
      </c>
      <c r="Q43" s="174" t="str">
        <f>IF($Q18&gt;=1,"0"," ")</f>
        <v xml:space="preserve"> </v>
      </c>
      <c r="R43" s="174" t="str">
        <f>IF($R18&gt;=1,"0"," ")</f>
        <v xml:space="preserve"> </v>
      </c>
      <c r="S43" s="174" t="str">
        <f>IF($S18&gt;=1,"0"," ")</f>
        <v xml:space="preserve"> </v>
      </c>
      <c r="T43" s="174" t="str">
        <f>IF($T18&gt;=1,"0"," ")</f>
        <v xml:space="preserve"> </v>
      </c>
      <c r="U43" s="174" t="str">
        <f>IF($U18&gt;=1,"0"," ")</f>
        <v xml:space="preserve"> </v>
      </c>
      <c r="V43" s="174" t="str">
        <f>IF($V18&gt;=1,"0"," ")</f>
        <v xml:space="preserve"> </v>
      </c>
      <c r="W43" s="174" t="str">
        <f>IF($W18&gt;=1,"0"," ")</f>
        <v xml:space="preserve"> </v>
      </c>
      <c r="X43" s="174" t="str">
        <f>IF($X18&gt;=1,"0"," ")</f>
        <v xml:space="preserve"> </v>
      </c>
      <c r="Y43" s="174" t="str">
        <f>IF($Y18&gt;=1,"0"," ")</f>
        <v xml:space="preserve"> </v>
      </c>
      <c r="Z43" s="174" t="str">
        <f>IF($Z18&gt;=1,"0"," ")</f>
        <v xml:space="preserve"> </v>
      </c>
      <c r="AA43" s="174" t="str">
        <f>IF($AA18&gt;=1,"0"," ")</f>
        <v xml:space="preserve"> </v>
      </c>
      <c r="AB43" s="174" t="str">
        <f>IF($AB18&gt;=1,"0"," ")</f>
        <v xml:space="preserve"> </v>
      </c>
      <c r="AC43" s="174" t="str">
        <f>IF($AC18&gt;=1,"0"," ")</f>
        <v xml:space="preserve"> </v>
      </c>
    </row>
    <row r="44" spans="1:29" s="4" customFormat="1" ht="18.600000000000001" customHeight="1">
      <c r="A44" s="89" t="s">
        <v>157</v>
      </c>
      <c r="B44" s="86">
        <v>29</v>
      </c>
      <c r="C44" s="173" t="str">
        <f>IF($C18&gt;=1,"0"," ")</f>
        <v xml:space="preserve"> </v>
      </c>
      <c r="D44" s="174" t="str">
        <f>IF($D18&gt;=1,"0"," ")</f>
        <v xml:space="preserve"> </v>
      </c>
      <c r="E44" s="174" t="str">
        <f>IF($E18&gt;=1,"0"," ")</f>
        <v xml:space="preserve"> </v>
      </c>
      <c r="F44" s="174" t="str">
        <f>IF($F18&gt;=1,"0"," ")</f>
        <v xml:space="preserve"> </v>
      </c>
      <c r="G44" s="174" t="str">
        <f>IF($G18&gt;=1,"0"," ")</f>
        <v xml:space="preserve"> </v>
      </c>
      <c r="H44" s="174" t="str">
        <f>IF($H18&gt;=1,"0"," ")</f>
        <v xml:space="preserve"> </v>
      </c>
      <c r="I44" s="174" t="str">
        <f>IF($I18&gt;=1,"0"," ")</f>
        <v xml:space="preserve"> </v>
      </c>
      <c r="J44" s="174" t="str">
        <f>IF($J18&gt;=1,"0"," ")</f>
        <v xml:space="preserve"> </v>
      </c>
      <c r="K44" s="174" t="str">
        <f>IF($K18&gt;=1,"0"," ")</f>
        <v xml:space="preserve"> </v>
      </c>
      <c r="L44" s="174" t="str">
        <f>IF($L18&gt;=1,"0"," ")</f>
        <v xml:space="preserve"> </v>
      </c>
      <c r="M44" s="174" t="str">
        <f>IF($M18&gt;=1,"0"," ")</f>
        <v xml:space="preserve"> </v>
      </c>
      <c r="N44" s="174" t="str">
        <f>IF($N18&gt;=1,"0"," ")</f>
        <v xml:space="preserve"> </v>
      </c>
      <c r="O44" s="174" t="str">
        <f>IF($O18&gt;=1,"0"," ")</f>
        <v xml:space="preserve"> </v>
      </c>
      <c r="P44" s="174" t="str">
        <f>IF($P18&gt;=1,"0"," ")</f>
        <v xml:space="preserve"> </v>
      </c>
      <c r="Q44" s="174" t="str">
        <f>IF($Q18&gt;=1,"0"," ")</f>
        <v xml:space="preserve"> </v>
      </c>
      <c r="R44" s="174" t="str">
        <f>IF($R18&gt;=1,"0"," ")</f>
        <v xml:space="preserve"> </v>
      </c>
      <c r="S44" s="174" t="str">
        <f>IF($S18&gt;=1,"0"," ")</f>
        <v xml:space="preserve"> </v>
      </c>
      <c r="T44" s="174" t="str">
        <f>IF($T18&gt;=1,"0"," ")</f>
        <v xml:space="preserve"> </v>
      </c>
      <c r="U44" s="174" t="str">
        <f>IF($U18&gt;=1,"0"," ")</f>
        <v xml:space="preserve"> </v>
      </c>
      <c r="V44" s="174" t="str">
        <f>IF($V18&gt;=1,"0"," ")</f>
        <v xml:space="preserve"> </v>
      </c>
      <c r="W44" s="174" t="str">
        <f>IF($W18&gt;=1,"0"," ")</f>
        <v xml:space="preserve"> </v>
      </c>
      <c r="X44" s="174" t="str">
        <f>IF($X18&gt;=1,"0"," ")</f>
        <v xml:space="preserve"> </v>
      </c>
      <c r="Y44" s="174" t="str">
        <f>IF($Y18&gt;=1,"0"," ")</f>
        <v xml:space="preserve"> </v>
      </c>
      <c r="Z44" s="174" t="str">
        <f>IF($Z18&gt;=1,"0"," ")</f>
        <v xml:space="preserve"> </v>
      </c>
      <c r="AA44" s="174" t="str">
        <f>IF($AA18&gt;=1,"0"," ")</f>
        <v xml:space="preserve"> </v>
      </c>
      <c r="AB44" s="174" t="str">
        <f>IF($AB18&gt;=1,"0"," ")</f>
        <v xml:space="preserve"> </v>
      </c>
      <c r="AC44" s="174" t="str">
        <f>IF($AC18&gt;=1,"0"," ")</f>
        <v xml:space="preserve"> </v>
      </c>
    </row>
    <row r="45" spans="1:29" s="4" customFormat="1" ht="18.600000000000001" customHeight="1">
      <c r="A45" s="89" t="s">
        <v>113</v>
      </c>
      <c r="B45" s="86">
        <v>30</v>
      </c>
      <c r="C45" s="116"/>
      <c r="D45" s="114"/>
      <c r="E45" s="114"/>
      <c r="F45" s="114"/>
      <c r="G45" s="114"/>
      <c r="H45" s="114"/>
      <c r="I45" s="115"/>
      <c r="J45" s="116"/>
      <c r="K45" s="114"/>
      <c r="L45" s="114"/>
      <c r="M45" s="114"/>
      <c r="N45" s="114"/>
      <c r="O45" s="114"/>
      <c r="P45" s="114"/>
      <c r="Q45" s="133"/>
      <c r="R45" s="114"/>
      <c r="S45" s="114"/>
      <c r="T45" s="114"/>
      <c r="U45" s="114"/>
      <c r="V45" s="114"/>
      <c r="W45" s="114"/>
      <c r="X45" s="148"/>
      <c r="Y45" s="114"/>
      <c r="Z45" s="148"/>
      <c r="AA45" s="143"/>
      <c r="AB45" s="114"/>
      <c r="AC45" s="138"/>
    </row>
    <row r="46" spans="1:29" s="4" customFormat="1" ht="18.600000000000001" customHeight="1">
      <c r="A46" s="89" t="s">
        <v>158</v>
      </c>
      <c r="B46" s="86">
        <v>31</v>
      </c>
      <c r="C46" s="173" t="str">
        <f>IF($C$18&gt;=1,"0"," ")</f>
        <v xml:space="preserve"> </v>
      </c>
      <c r="D46" s="174" t="str">
        <f>IF($D$18&gt;=1,"0"," ")</f>
        <v xml:space="preserve"> </v>
      </c>
      <c r="E46" s="174" t="str">
        <f>IF($E$18&gt;=1,"0"," ")</f>
        <v xml:space="preserve"> </v>
      </c>
      <c r="F46" s="174" t="str">
        <f>IF($F$18&gt;=1,"0"," ")</f>
        <v xml:space="preserve"> </v>
      </c>
      <c r="G46" s="174" t="str">
        <f>IF($G$18&gt;=1,"0"," ")</f>
        <v xml:space="preserve"> </v>
      </c>
      <c r="H46" s="174" t="str">
        <f>IF($H$18&gt;=1,"0"," ")</f>
        <v xml:space="preserve"> </v>
      </c>
      <c r="I46" s="174" t="str">
        <f>IF($I$18&gt;=1,"0"," ")</f>
        <v xml:space="preserve"> </v>
      </c>
      <c r="J46" s="174" t="str">
        <f>IF($J$18&gt;=1,"0"," ")</f>
        <v xml:space="preserve"> </v>
      </c>
      <c r="K46" s="174" t="str">
        <f>IF($K$18&gt;=1,"0"," ")</f>
        <v xml:space="preserve"> </v>
      </c>
      <c r="L46" s="174" t="str">
        <f>IF($L$18&gt;=1,"0"," ")</f>
        <v xml:space="preserve"> </v>
      </c>
      <c r="M46" s="174" t="str">
        <f>IF($M$18&gt;=1,"0"," ")</f>
        <v xml:space="preserve"> </v>
      </c>
      <c r="N46" s="174" t="str">
        <f>IF($N$18&gt;=1,"0"," ")</f>
        <v xml:space="preserve"> </v>
      </c>
      <c r="O46" s="174" t="str">
        <f>IF($O$18&gt;=1,"0"," ")</f>
        <v xml:space="preserve"> </v>
      </c>
      <c r="P46" s="174" t="str">
        <f>IF($P$18&gt;=1,"0"," ")</f>
        <v xml:space="preserve"> </v>
      </c>
      <c r="Q46" s="174" t="str">
        <f>IF($Q$18&gt;=1,"0"," ")</f>
        <v xml:space="preserve"> </v>
      </c>
      <c r="R46" s="174" t="str">
        <f>IF($R$18&gt;=1,"0"," ")</f>
        <v xml:space="preserve"> </v>
      </c>
      <c r="S46" s="174" t="str">
        <f>IF($S$18&gt;=1,"0"," ")</f>
        <v xml:space="preserve"> </v>
      </c>
      <c r="T46" s="174" t="str">
        <f>IF($T$18&gt;=1,"0"," ")</f>
        <v xml:space="preserve"> </v>
      </c>
      <c r="U46" s="174" t="str">
        <f>IF($U$18&gt;=1,"0"," ")</f>
        <v xml:space="preserve"> </v>
      </c>
      <c r="V46" s="174" t="str">
        <f>IF($V$18&gt;=1,"0"," ")</f>
        <v xml:space="preserve"> </v>
      </c>
      <c r="W46" s="174" t="str">
        <f>IF($W$18&gt;=1,"0"," ")</f>
        <v xml:space="preserve"> </v>
      </c>
      <c r="X46" s="174" t="str">
        <f>IF($X$18&gt;=1,"0"," ")</f>
        <v xml:space="preserve"> </v>
      </c>
      <c r="Y46" s="174" t="str">
        <f>IF($Y$18&gt;=1,"0"," ")</f>
        <v xml:space="preserve"> </v>
      </c>
      <c r="Z46" s="174" t="str">
        <f>IF($Z$18&gt;=1,"0"," ")</f>
        <v xml:space="preserve"> </v>
      </c>
      <c r="AA46" s="174" t="str">
        <f>IF($AA$18&gt;=1,"0"," ")</f>
        <v xml:space="preserve"> </v>
      </c>
      <c r="AB46" s="174" t="str">
        <f>IF($AB$18&gt;=1,"0"," ")</f>
        <v xml:space="preserve"> </v>
      </c>
      <c r="AC46" s="174" t="str">
        <f>IF($AC$18&gt;=1,"0"," ")</f>
        <v xml:space="preserve"> </v>
      </c>
    </row>
    <row r="47" spans="1:29" ht="18.600000000000001" customHeight="1">
      <c r="A47" s="89" t="s">
        <v>159</v>
      </c>
      <c r="B47" s="86">
        <v>32</v>
      </c>
      <c r="C47" s="173" t="str">
        <f t="shared" ref="C47:C50" si="54">IF($C$18&gt;=1,"0"," ")</f>
        <v xml:space="preserve"> </v>
      </c>
      <c r="D47" s="174" t="str">
        <f t="shared" ref="D47:D50" si="55">IF($D$18&gt;=1,"0"," ")</f>
        <v xml:space="preserve"> </v>
      </c>
      <c r="E47" s="174" t="str">
        <f t="shared" ref="E47:E50" si="56">IF($E$18&gt;=1,"0"," ")</f>
        <v xml:space="preserve"> </v>
      </c>
      <c r="F47" s="174" t="str">
        <f t="shared" ref="F47:F50" si="57">IF($F$18&gt;=1,"0"," ")</f>
        <v xml:space="preserve"> </v>
      </c>
      <c r="G47" s="174" t="str">
        <f t="shared" ref="G47:G50" si="58">IF($G$18&gt;=1,"0"," ")</f>
        <v xml:space="preserve"> </v>
      </c>
      <c r="H47" s="174" t="str">
        <f t="shared" ref="H47:H50" si="59">IF($H$18&gt;=1,"0"," ")</f>
        <v xml:space="preserve"> </v>
      </c>
      <c r="I47" s="174" t="str">
        <f t="shared" ref="I47:I50" si="60">IF($I$18&gt;=1,"0"," ")</f>
        <v xml:space="preserve"> </v>
      </c>
      <c r="J47" s="174" t="str">
        <f t="shared" ref="J47:J50" si="61">IF($J$18&gt;=1,"0"," ")</f>
        <v xml:space="preserve"> </v>
      </c>
      <c r="K47" s="174" t="str">
        <f t="shared" ref="K47:K50" si="62">IF($K$18&gt;=1,"0"," ")</f>
        <v xml:space="preserve"> </v>
      </c>
      <c r="L47" s="174" t="str">
        <f t="shared" ref="L47:L50" si="63">IF($L$18&gt;=1,"0"," ")</f>
        <v xml:space="preserve"> </v>
      </c>
      <c r="M47" s="174" t="str">
        <f t="shared" ref="M47:M50" si="64">IF($M$18&gt;=1,"0"," ")</f>
        <v xml:space="preserve"> </v>
      </c>
      <c r="N47" s="174" t="str">
        <f t="shared" ref="N47:N50" si="65">IF($N$18&gt;=1,"0"," ")</f>
        <v xml:space="preserve"> </v>
      </c>
      <c r="O47" s="174" t="str">
        <f t="shared" ref="O47:O50" si="66">IF($O$18&gt;=1,"0"," ")</f>
        <v xml:space="preserve"> </v>
      </c>
      <c r="P47" s="174" t="str">
        <f t="shared" ref="P47:P50" si="67">IF($P$18&gt;=1,"0"," ")</f>
        <v xml:space="preserve"> </v>
      </c>
      <c r="Q47" s="174" t="str">
        <f t="shared" ref="Q47:Q50" si="68">IF($Q$18&gt;=1,"0"," ")</f>
        <v xml:space="preserve"> </v>
      </c>
      <c r="R47" s="174" t="str">
        <f t="shared" ref="R47:R50" si="69">IF($R$18&gt;=1,"0"," ")</f>
        <v xml:space="preserve"> </v>
      </c>
      <c r="S47" s="174" t="str">
        <f t="shared" ref="S47:S50" si="70">IF($S$18&gt;=1,"0"," ")</f>
        <v xml:space="preserve"> </v>
      </c>
      <c r="T47" s="174" t="str">
        <f t="shared" ref="T47:T50" si="71">IF($T$18&gt;=1,"0"," ")</f>
        <v xml:space="preserve"> </v>
      </c>
      <c r="U47" s="174" t="str">
        <f t="shared" ref="U47:U50" si="72">IF($U$18&gt;=1,"0"," ")</f>
        <v xml:space="preserve"> </v>
      </c>
      <c r="V47" s="174" t="str">
        <f t="shared" ref="V47:V50" si="73">IF($V$18&gt;=1,"0"," ")</f>
        <v xml:space="preserve"> </v>
      </c>
      <c r="W47" s="174" t="str">
        <f t="shared" ref="W47:W50" si="74">IF($W$18&gt;=1,"0"," ")</f>
        <v xml:space="preserve"> </v>
      </c>
      <c r="X47" s="174" t="str">
        <f t="shared" ref="X47:X50" si="75">IF($X$18&gt;=1,"0"," ")</f>
        <v xml:space="preserve"> </v>
      </c>
      <c r="Y47" s="174" t="str">
        <f t="shared" ref="Y47:Y50" si="76">IF($Y$18&gt;=1,"0"," ")</f>
        <v xml:space="preserve"> </v>
      </c>
      <c r="Z47" s="174" t="str">
        <f t="shared" ref="Z47:Z50" si="77">IF($Z$18&gt;=1,"0"," ")</f>
        <v xml:space="preserve"> </v>
      </c>
      <c r="AA47" s="174" t="str">
        <f t="shared" ref="AA47:AA50" si="78">IF($AA$18&gt;=1,"0"," ")</f>
        <v xml:space="preserve"> </v>
      </c>
      <c r="AB47" s="174" t="str">
        <f t="shared" ref="AB47:AB50" si="79">IF($AB$18&gt;=1,"0"," ")</f>
        <v xml:space="preserve"> </v>
      </c>
      <c r="AC47" s="174" t="str">
        <f t="shared" ref="AC47:AC50" si="80">IF($AC$18&gt;=1,"0"," ")</f>
        <v xml:space="preserve"> </v>
      </c>
    </row>
    <row r="48" spans="1:29" s="15" customFormat="1" ht="18.600000000000001" customHeight="1">
      <c r="A48" s="89" t="s">
        <v>160</v>
      </c>
      <c r="B48" s="86">
        <v>33</v>
      </c>
      <c r="C48" s="173" t="str">
        <f t="shared" si="54"/>
        <v xml:space="preserve"> </v>
      </c>
      <c r="D48" s="174" t="str">
        <f t="shared" si="55"/>
        <v xml:space="preserve"> </v>
      </c>
      <c r="E48" s="174" t="str">
        <f t="shared" si="56"/>
        <v xml:space="preserve"> </v>
      </c>
      <c r="F48" s="174" t="str">
        <f t="shared" si="57"/>
        <v xml:space="preserve"> </v>
      </c>
      <c r="G48" s="174" t="str">
        <f t="shared" si="58"/>
        <v xml:space="preserve"> </v>
      </c>
      <c r="H48" s="174" t="str">
        <f t="shared" si="59"/>
        <v xml:space="preserve"> </v>
      </c>
      <c r="I48" s="174" t="str">
        <f t="shared" si="60"/>
        <v xml:space="preserve"> </v>
      </c>
      <c r="J48" s="174" t="str">
        <f t="shared" si="61"/>
        <v xml:space="preserve"> </v>
      </c>
      <c r="K48" s="174" t="str">
        <f t="shared" si="62"/>
        <v xml:space="preserve"> </v>
      </c>
      <c r="L48" s="174" t="str">
        <f t="shared" si="63"/>
        <v xml:space="preserve"> </v>
      </c>
      <c r="M48" s="174" t="str">
        <f t="shared" si="64"/>
        <v xml:space="preserve"> </v>
      </c>
      <c r="N48" s="174" t="str">
        <f t="shared" si="65"/>
        <v xml:space="preserve"> </v>
      </c>
      <c r="O48" s="174" t="str">
        <f t="shared" si="66"/>
        <v xml:space="preserve"> </v>
      </c>
      <c r="P48" s="174" t="str">
        <f t="shared" si="67"/>
        <v xml:space="preserve"> </v>
      </c>
      <c r="Q48" s="174" t="str">
        <f t="shared" si="68"/>
        <v xml:space="preserve"> </v>
      </c>
      <c r="R48" s="174" t="str">
        <f t="shared" si="69"/>
        <v xml:space="preserve"> </v>
      </c>
      <c r="S48" s="174" t="str">
        <f t="shared" si="70"/>
        <v xml:space="preserve"> </v>
      </c>
      <c r="T48" s="174" t="str">
        <f t="shared" si="71"/>
        <v xml:space="preserve"> </v>
      </c>
      <c r="U48" s="174" t="str">
        <f t="shared" si="72"/>
        <v xml:space="preserve"> </v>
      </c>
      <c r="V48" s="174" t="str">
        <f t="shared" si="73"/>
        <v xml:space="preserve"> </v>
      </c>
      <c r="W48" s="174" t="str">
        <f t="shared" si="74"/>
        <v xml:space="preserve"> </v>
      </c>
      <c r="X48" s="174" t="str">
        <f t="shared" si="75"/>
        <v xml:space="preserve"> </v>
      </c>
      <c r="Y48" s="174" t="str">
        <f t="shared" si="76"/>
        <v xml:space="preserve"> </v>
      </c>
      <c r="Z48" s="174" t="str">
        <f t="shared" si="77"/>
        <v xml:space="preserve"> </v>
      </c>
      <c r="AA48" s="174" t="str">
        <f t="shared" si="78"/>
        <v xml:space="preserve"> </v>
      </c>
      <c r="AB48" s="174" t="str">
        <f t="shared" si="79"/>
        <v xml:space="preserve"> </v>
      </c>
      <c r="AC48" s="174" t="str">
        <f t="shared" si="80"/>
        <v xml:space="preserve"> </v>
      </c>
    </row>
    <row r="49" spans="1:29" s="4" customFormat="1" ht="18.600000000000001" customHeight="1">
      <c r="A49" s="89" t="s">
        <v>161</v>
      </c>
      <c r="B49" s="86">
        <v>34</v>
      </c>
      <c r="C49" s="173" t="str">
        <f t="shared" si="54"/>
        <v xml:space="preserve"> </v>
      </c>
      <c r="D49" s="174" t="str">
        <f t="shared" si="55"/>
        <v xml:space="preserve"> </v>
      </c>
      <c r="E49" s="174" t="str">
        <f t="shared" si="56"/>
        <v xml:space="preserve"> </v>
      </c>
      <c r="F49" s="174" t="str">
        <f t="shared" si="57"/>
        <v xml:space="preserve"> </v>
      </c>
      <c r="G49" s="174" t="str">
        <f t="shared" si="58"/>
        <v xml:space="preserve"> </v>
      </c>
      <c r="H49" s="174" t="str">
        <f t="shared" si="59"/>
        <v xml:space="preserve"> </v>
      </c>
      <c r="I49" s="174" t="str">
        <f t="shared" si="60"/>
        <v xml:space="preserve"> </v>
      </c>
      <c r="J49" s="174" t="str">
        <f t="shared" si="61"/>
        <v xml:space="preserve"> </v>
      </c>
      <c r="K49" s="174" t="str">
        <f t="shared" si="62"/>
        <v xml:space="preserve"> </v>
      </c>
      <c r="L49" s="174" t="str">
        <f t="shared" si="63"/>
        <v xml:space="preserve"> </v>
      </c>
      <c r="M49" s="174" t="str">
        <f t="shared" si="64"/>
        <v xml:space="preserve"> </v>
      </c>
      <c r="N49" s="174" t="str">
        <f t="shared" si="65"/>
        <v xml:space="preserve"> </v>
      </c>
      <c r="O49" s="174" t="str">
        <f t="shared" si="66"/>
        <v xml:space="preserve"> </v>
      </c>
      <c r="P49" s="174" t="str">
        <f t="shared" si="67"/>
        <v xml:space="preserve"> </v>
      </c>
      <c r="Q49" s="174" t="str">
        <f t="shared" si="68"/>
        <v xml:space="preserve"> </v>
      </c>
      <c r="R49" s="174" t="str">
        <f t="shared" si="69"/>
        <v xml:space="preserve"> </v>
      </c>
      <c r="S49" s="174" t="str">
        <f t="shared" si="70"/>
        <v xml:space="preserve"> </v>
      </c>
      <c r="T49" s="174" t="str">
        <f t="shared" si="71"/>
        <v xml:space="preserve"> </v>
      </c>
      <c r="U49" s="174" t="str">
        <f t="shared" si="72"/>
        <v xml:space="preserve"> </v>
      </c>
      <c r="V49" s="174" t="str">
        <f t="shared" si="73"/>
        <v xml:space="preserve"> </v>
      </c>
      <c r="W49" s="174" t="str">
        <f t="shared" si="74"/>
        <v xml:space="preserve"> </v>
      </c>
      <c r="X49" s="174" t="str">
        <f t="shared" si="75"/>
        <v xml:space="preserve"> </v>
      </c>
      <c r="Y49" s="174" t="str">
        <f t="shared" si="76"/>
        <v xml:space="preserve"> </v>
      </c>
      <c r="Z49" s="174" t="str">
        <f t="shared" si="77"/>
        <v xml:space="preserve"> </v>
      </c>
      <c r="AA49" s="174" t="str">
        <f t="shared" si="78"/>
        <v xml:space="preserve"> </v>
      </c>
      <c r="AB49" s="174" t="str">
        <f t="shared" si="79"/>
        <v xml:space="preserve"> </v>
      </c>
      <c r="AC49" s="174" t="str">
        <f t="shared" si="80"/>
        <v xml:space="preserve"> </v>
      </c>
    </row>
    <row r="50" spans="1:29" ht="18.600000000000001" customHeight="1">
      <c r="A50" s="89" t="s">
        <v>162</v>
      </c>
      <c r="B50" s="86">
        <v>35</v>
      </c>
      <c r="C50" s="173" t="str">
        <f t="shared" si="54"/>
        <v xml:space="preserve"> </v>
      </c>
      <c r="D50" s="174" t="str">
        <f t="shared" si="55"/>
        <v xml:space="preserve"> </v>
      </c>
      <c r="E50" s="174" t="str">
        <f t="shared" si="56"/>
        <v xml:space="preserve"> </v>
      </c>
      <c r="F50" s="174" t="str">
        <f t="shared" si="57"/>
        <v xml:space="preserve"> </v>
      </c>
      <c r="G50" s="174" t="str">
        <f t="shared" si="58"/>
        <v xml:space="preserve"> </v>
      </c>
      <c r="H50" s="174" t="str">
        <f t="shared" si="59"/>
        <v xml:space="preserve"> </v>
      </c>
      <c r="I50" s="174" t="str">
        <f t="shared" si="60"/>
        <v xml:space="preserve"> </v>
      </c>
      <c r="J50" s="174" t="str">
        <f t="shared" si="61"/>
        <v xml:space="preserve"> </v>
      </c>
      <c r="K50" s="174" t="str">
        <f t="shared" si="62"/>
        <v xml:space="preserve"> </v>
      </c>
      <c r="L50" s="174" t="str">
        <f t="shared" si="63"/>
        <v xml:space="preserve"> </v>
      </c>
      <c r="M50" s="174" t="str">
        <f t="shared" si="64"/>
        <v xml:space="preserve"> </v>
      </c>
      <c r="N50" s="174" t="str">
        <f t="shared" si="65"/>
        <v xml:space="preserve"> </v>
      </c>
      <c r="O50" s="174" t="str">
        <f t="shared" si="66"/>
        <v xml:space="preserve"> </v>
      </c>
      <c r="P50" s="174" t="str">
        <f t="shared" si="67"/>
        <v xml:space="preserve"> </v>
      </c>
      <c r="Q50" s="174" t="str">
        <f t="shared" si="68"/>
        <v xml:space="preserve"> </v>
      </c>
      <c r="R50" s="174" t="str">
        <f t="shared" si="69"/>
        <v xml:space="preserve"> </v>
      </c>
      <c r="S50" s="174" t="str">
        <f t="shared" si="70"/>
        <v xml:space="preserve"> </v>
      </c>
      <c r="T50" s="174" t="str">
        <f t="shared" si="71"/>
        <v xml:space="preserve"> </v>
      </c>
      <c r="U50" s="174" t="str">
        <f t="shared" si="72"/>
        <v xml:space="preserve"> </v>
      </c>
      <c r="V50" s="174" t="str">
        <f t="shared" si="73"/>
        <v xml:space="preserve"> </v>
      </c>
      <c r="W50" s="174" t="str">
        <f t="shared" si="74"/>
        <v xml:space="preserve"> </v>
      </c>
      <c r="X50" s="174" t="str">
        <f t="shared" si="75"/>
        <v xml:space="preserve"> </v>
      </c>
      <c r="Y50" s="174" t="str">
        <f t="shared" si="76"/>
        <v xml:space="preserve"> </v>
      </c>
      <c r="Z50" s="174" t="str">
        <f t="shared" si="77"/>
        <v xml:space="preserve"> </v>
      </c>
      <c r="AA50" s="174" t="str">
        <f t="shared" si="78"/>
        <v xml:space="preserve"> </v>
      </c>
      <c r="AB50" s="174" t="str">
        <f t="shared" si="79"/>
        <v xml:space="preserve"> </v>
      </c>
      <c r="AC50" s="174" t="str">
        <f t="shared" si="80"/>
        <v xml:space="preserve"> </v>
      </c>
    </row>
    <row r="51" spans="1:29" ht="18.600000000000001" customHeight="1">
      <c r="A51" s="89" t="s">
        <v>232</v>
      </c>
      <c r="B51" s="86">
        <v>36</v>
      </c>
      <c r="C51" s="116"/>
      <c r="D51" s="114"/>
      <c r="E51" s="114"/>
      <c r="F51" s="114"/>
      <c r="G51" s="114"/>
      <c r="H51" s="114"/>
      <c r="I51" s="115"/>
      <c r="J51" s="116"/>
      <c r="K51" s="114"/>
      <c r="L51" s="114"/>
      <c r="M51" s="114"/>
      <c r="N51" s="114"/>
      <c r="O51" s="114"/>
      <c r="P51" s="114"/>
      <c r="Q51" s="133"/>
      <c r="R51" s="114"/>
      <c r="S51" s="114"/>
      <c r="T51" s="114"/>
      <c r="U51" s="114"/>
      <c r="V51" s="114"/>
      <c r="W51" s="114"/>
      <c r="X51" s="148"/>
      <c r="Y51" s="114"/>
      <c r="Z51" s="148"/>
      <c r="AA51" s="143"/>
      <c r="AB51" s="114"/>
      <c r="AC51" s="138"/>
    </row>
    <row r="52" spans="1:29" ht="18.600000000000001" customHeight="1">
      <c r="A52" s="89" t="s">
        <v>164</v>
      </c>
      <c r="B52" s="86">
        <v>37</v>
      </c>
      <c r="C52" s="173" t="str">
        <f>IF($C18&gt;=1,"0"," ")</f>
        <v xml:space="preserve"> </v>
      </c>
      <c r="D52" s="174" t="str">
        <f>IF($D18&gt;=1,"0"," ")</f>
        <v xml:space="preserve"> </v>
      </c>
      <c r="E52" s="174" t="str">
        <f>IF($E18&gt;=1,"0"," ")</f>
        <v xml:space="preserve"> </v>
      </c>
      <c r="F52" s="174" t="str">
        <f>IF($F18&gt;=1,"0"," ")</f>
        <v xml:space="preserve"> </v>
      </c>
      <c r="G52" s="174" t="str">
        <f>IF($G18&gt;=1,"0"," ")</f>
        <v xml:space="preserve"> </v>
      </c>
      <c r="H52" s="174" t="str">
        <f>IF($H18&gt;=1,"0"," ")</f>
        <v xml:space="preserve"> </v>
      </c>
      <c r="I52" s="174" t="str">
        <f>IF($I18&gt;=1,"0"," ")</f>
        <v xml:space="preserve"> </v>
      </c>
      <c r="J52" s="174" t="str">
        <f>IF($J18&gt;=1,"0"," ")</f>
        <v xml:space="preserve"> </v>
      </c>
      <c r="K52" s="174" t="str">
        <f>IF($K18&gt;=1,"0"," ")</f>
        <v xml:space="preserve"> </v>
      </c>
      <c r="L52" s="174" t="str">
        <f>IF($L18&gt;=1,"0"," ")</f>
        <v xml:space="preserve"> </v>
      </c>
      <c r="M52" s="174" t="str">
        <f>IF($M18&gt;=1,"0"," ")</f>
        <v xml:space="preserve"> </v>
      </c>
      <c r="N52" s="174" t="str">
        <f>IF($N18&gt;=1,"0"," ")</f>
        <v xml:space="preserve"> </v>
      </c>
      <c r="O52" s="174" t="str">
        <f>IF($O18&gt;=1,"0"," ")</f>
        <v xml:space="preserve"> </v>
      </c>
      <c r="P52" s="174" t="str">
        <f>IF($P18&gt;=1,"0"," ")</f>
        <v xml:space="preserve"> </v>
      </c>
      <c r="Q52" s="174" t="str">
        <f>IF($Q18&gt;=1,"0"," ")</f>
        <v xml:space="preserve"> </v>
      </c>
      <c r="R52" s="174" t="str">
        <f>IF($R18&gt;=1,"0"," ")</f>
        <v xml:space="preserve"> </v>
      </c>
      <c r="S52" s="174" t="str">
        <f>IF($S18&gt;=1,"0"," ")</f>
        <v xml:space="preserve"> </v>
      </c>
      <c r="T52" s="174" t="str">
        <f>IF($T18&gt;=1,"0"," ")</f>
        <v xml:space="preserve"> </v>
      </c>
      <c r="U52" s="174" t="str">
        <f>IF($U18&gt;=1,"0"," ")</f>
        <v xml:space="preserve"> </v>
      </c>
      <c r="V52" s="174" t="str">
        <f>IF($V18&gt;=1,"0"," ")</f>
        <v xml:space="preserve"> </v>
      </c>
      <c r="W52" s="174" t="str">
        <f>IF($W18&gt;=1,"0"," ")</f>
        <v xml:space="preserve"> </v>
      </c>
      <c r="X52" s="174" t="str">
        <f>IF($X18&gt;=1,"0"," ")</f>
        <v xml:space="preserve"> </v>
      </c>
      <c r="Y52" s="174" t="str">
        <f>IF($Y18&gt;=1,"0"," ")</f>
        <v xml:space="preserve"> </v>
      </c>
      <c r="Z52" s="174" t="str">
        <f>IF($Z18&gt;=1,"0"," ")</f>
        <v xml:space="preserve"> </v>
      </c>
      <c r="AA52" s="174" t="str">
        <f>IF($AA18&gt;=1,"0"," ")</f>
        <v xml:space="preserve"> </v>
      </c>
      <c r="AB52" s="174" t="str">
        <f>IF($AB18&gt;=1,"0"," ")</f>
        <v xml:space="preserve"> </v>
      </c>
      <c r="AC52" s="174" t="str">
        <f>IF($AC18&gt;=1,"0"," ")</f>
        <v xml:space="preserve"> </v>
      </c>
    </row>
    <row r="53" spans="1:29" ht="18.600000000000001" customHeight="1">
      <c r="A53" s="89" t="s">
        <v>165</v>
      </c>
      <c r="B53" s="86">
        <v>38</v>
      </c>
      <c r="C53" s="173" t="str">
        <f>IF($C18&gt;=1,"0"," ")</f>
        <v xml:space="preserve"> </v>
      </c>
      <c r="D53" s="174" t="str">
        <f>IF($D18&gt;=1,"0"," ")</f>
        <v xml:space="preserve"> </v>
      </c>
      <c r="E53" s="174" t="str">
        <f>IF($E18&gt;=1,"0"," ")</f>
        <v xml:space="preserve"> </v>
      </c>
      <c r="F53" s="174" t="str">
        <f>IF($F18&gt;=1,"0"," ")</f>
        <v xml:space="preserve"> </v>
      </c>
      <c r="G53" s="174" t="str">
        <f>IF($G18&gt;=1,"0"," ")</f>
        <v xml:space="preserve"> </v>
      </c>
      <c r="H53" s="174" t="str">
        <f>IF($H18&gt;=1,"0"," ")</f>
        <v xml:space="preserve"> </v>
      </c>
      <c r="I53" s="174" t="str">
        <f>IF($I18&gt;=1,"0"," ")</f>
        <v xml:space="preserve"> </v>
      </c>
      <c r="J53" s="174" t="str">
        <f>IF($J18&gt;=1,"0"," ")</f>
        <v xml:space="preserve"> </v>
      </c>
      <c r="K53" s="174" t="str">
        <f>IF($K18&gt;=1,"0"," ")</f>
        <v xml:space="preserve"> </v>
      </c>
      <c r="L53" s="174" t="str">
        <f>IF($L18&gt;=1,"0"," ")</f>
        <v xml:space="preserve"> </v>
      </c>
      <c r="M53" s="174" t="str">
        <f>IF($M18&gt;=1,"0"," ")</f>
        <v xml:space="preserve"> </v>
      </c>
      <c r="N53" s="174" t="str">
        <f>IF($N18&gt;=1,"0"," ")</f>
        <v xml:space="preserve"> </v>
      </c>
      <c r="O53" s="174" t="str">
        <f>IF($O18&gt;=1,"0"," ")</f>
        <v xml:space="preserve"> </v>
      </c>
      <c r="P53" s="174" t="str">
        <f>IF($P18&gt;=1,"0"," ")</f>
        <v xml:space="preserve"> </v>
      </c>
      <c r="Q53" s="174" t="str">
        <f>IF($Q18&gt;=1,"0"," ")</f>
        <v xml:space="preserve"> </v>
      </c>
      <c r="R53" s="174" t="str">
        <f>IF($R18&gt;=1,"0"," ")</f>
        <v xml:space="preserve"> </v>
      </c>
      <c r="S53" s="174" t="str">
        <f>IF($S18&gt;=1,"0"," ")</f>
        <v xml:space="preserve"> </v>
      </c>
      <c r="T53" s="174" t="str">
        <f>IF($T18&gt;=1,"0"," ")</f>
        <v xml:space="preserve"> </v>
      </c>
      <c r="U53" s="174" t="str">
        <f>IF($U18&gt;=1,"0"," ")</f>
        <v xml:space="preserve"> </v>
      </c>
      <c r="V53" s="174" t="str">
        <f>IF($V18&gt;=1,"0"," ")</f>
        <v xml:space="preserve"> </v>
      </c>
      <c r="W53" s="174" t="str">
        <f>IF($W18&gt;=1,"0"," ")</f>
        <v xml:space="preserve"> </v>
      </c>
      <c r="X53" s="174" t="str">
        <f>IF($X18&gt;=1,"0"," ")</f>
        <v xml:space="preserve"> </v>
      </c>
      <c r="Y53" s="174" t="str">
        <f>IF($Y18&gt;=1,"0"," ")</f>
        <v xml:space="preserve"> </v>
      </c>
      <c r="Z53" s="174" t="str">
        <f>IF($Z18&gt;=1,"0"," ")</f>
        <v xml:space="preserve"> </v>
      </c>
      <c r="AA53" s="174" t="str">
        <f>IF($AA18&gt;=1,"0"," ")</f>
        <v xml:space="preserve"> </v>
      </c>
      <c r="AB53" s="174" t="str">
        <f>IF($AB18&gt;=1,"0"," ")</f>
        <v xml:space="preserve"> </v>
      </c>
      <c r="AC53" s="174" t="str">
        <f>IF($AC18&gt;=1,"0"," ")</f>
        <v xml:space="preserve"> </v>
      </c>
    </row>
    <row r="54" spans="1:29" ht="18.600000000000001" customHeight="1">
      <c r="A54" s="89" t="s">
        <v>166</v>
      </c>
      <c r="B54" s="86">
        <v>39</v>
      </c>
      <c r="C54" s="116"/>
      <c r="D54" s="114"/>
      <c r="E54" s="114"/>
      <c r="F54" s="114"/>
      <c r="G54" s="114"/>
      <c r="H54" s="114"/>
      <c r="I54" s="115"/>
      <c r="J54" s="116"/>
      <c r="K54" s="114"/>
      <c r="L54" s="114"/>
      <c r="M54" s="114"/>
      <c r="N54" s="114"/>
      <c r="O54" s="114"/>
      <c r="P54" s="114"/>
      <c r="Q54" s="133"/>
      <c r="R54" s="114"/>
      <c r="S54" s="114"/>
      <c r="T54" s="114"/>
      <c r="U54" s="114"/>
      <c r="V54" s="114"/>
      <c r="W54" s="114"/>
      <c r="X54" s="148"/>
      <c r="Y54" s="114"/>
      <c r="Z54" s="148"/>
      <c r="AA54" s="143"/>
      <c r="AB54" s="114"/>
      <c r="AC54" s="138"/>
    </row>
    <row r="55" spans="1:29" ht="18.600000000000001" customHeight="1">
      <c r="A55" s="89" t="s">
        <v>167</v>
      </c>
      <c r="B55" s="86">
        <v>40</v>
      </c>
      <c r="C55" s="173" t="str">
        <f>IF($C18&gt;=1,"0"," ")</f>
        <v xml:space="preserve"> </v>
      </c>
      <c r="D55" s="174" t="str">
        <f>IF($D18&gt;=1,"0"," ")</f>
        <v xml:space="preserve"> </v>
      </c>
      <c r="E55" s="174" t="str">
        <f>IF($E18&gt;=1,"0"," ")</f>
        <v xml:space="preserve"> </v>
      </c>
      <c r="F55" s="174" t="str">
        <f>IF($F18&gt;=1,"0"," ")</f>
        <v xml:space="preserve"> </v>
      </c>
      <c r="G55" s="174" t="str">
        <f>IF($G18&gt;=1,"0"," ")</f>
        <v xml:space="preserve"> </v>
      </c>
      <c r="H55" s="174" t="str">
        <f>IF($H18&gt;=1,"0"," ")</f>
        <v xml:space="preserve"> </v>
      </c>
      <c r="I55" s="174" t="str">
        <f>IF($I18&gt;=1,"0"," ")</f>
        <v xml:space="preserve"> </v>
      </c>
      <c r="J55" s="174" t="str">
        <f>IF($J18&gt;=1,"0"," ")</f>
        <v xml:space="preserve"> </v>
      </c>
      <c r="K55" s="174" t="str">
        <f>IF($K18&gt;=1,"0"," ")</f>
        <v xml:space="preserve"> </v>
      </c>
      <c r="L55" s="174" t="str">
        <f>IF($L18&gt;=1,"0"," ")</f>
        <v xml:space="preserve"> </v>
      </c>
      <c r="M55" s="174" t="str">
        <f>IF($M18&gt;=1,"0"," ")</f>
        <v xml:space="preserve"> </v>
      </c>
      <c r="N55" s="174" t="str">
        <f>IF($N18&gt;=1,"0"," ")</f>
        <v xml:space="preserve"> </v>
      </c>
      <c r="O55" s="174" t="str">
        <f>IF($O18&gt;=1,"0"," ")</f>
        <v xml:space="preserve"> </v>
      </c>
      <c r="P55" s="174" t="str">
        <f>IF($P18&gt;=1,"0"," ")</f>
        <v xml:space="preserve"> </v>
      </c>
      <c r="Q55" s="174" t="str">
        <f>IF($Q18&gt;=1,"0"," ")</f>
        <v xml:space="preserve"> </v>
      </c>
      <c r="R55" s="174" t="str">
        <f>IF($R18&gt;=1,"0"," ")</f>
        <v xml:space="preserve"> </v>
      </c>
      <c r="S55" s="174" t="str">
        <f>IF($S18&gt;=1,"0"," ")</f>
        <v xml:space="preserve"> </v>
      </c>
      <c r="T55" s="174" t="str">
        <f>IF($T18&gt;=1,"0"," ")</f>
        <v xml:space="preserve"> </v>
      </c>
      <c r="U55" s="174" t="str">
        <f>IF($U18&gt;=1,"0"," ")</f>
        <v xml:space="preserve"> </v>
      </c>
      <c r="V55" s="174" t="str">
        <f>IF($V18&gt;=1,"0"," ")</f>
        <v xml:space="preserve"> </v>
      </c>
      <c r="W55" s="174" t="str">
        <f>IF($W18&gt;=1,"0"," ")</f>
        <v xml:space="preserve"> </v>
      </c>
      <c r="X55" s="174" t="str">
        <f>IF($X18&gt;=1,"0"," ")</f>
        <v xml:space="preserve"> </v>
      </c>
      <c r="Y55" s="174" t="str">
        <f>IF($Y18&gt;=1,"0"," ")</f>
        <v xml:space="preserve"> </v>
      </c>
      <c r="Z55" s="174" t="str">
        <f>IF($Z18&gt;=1,"0"," ")</f>
        <v xml:space="preserve"> </v>
      </c>
      <c r="AA55" s="174" t="str">
        <f>IF($AA18&gt;=1,"0"," ")</f>
        <v xml:space="preserve"> </v>
      </c>
      <c r="AB55" s="174" t="str">
        <f>IF($AB18&gt;=1,"0"," ")</f>
        <v xml:space="preserve"> </v>
      </c>
      <c r="AC55" s="174" t="str">
        <f>IF($AC18&gt;=1,"0"," ")</f>
        <v xml:space="preserve"> </v>
      </c>
    </row>
    <row r="56" spans="1:29" ht="18.600000000000001" customHeight="1">
      <c r="A56" s="89" t="s">
        <v>168</v>
      </c>
      <c r="B56" s="86">
        <v>41</v>
      </c>
      <c r="C56" s="173" t="str">
        <f>IF($C18&gt;=1,"0"," ")</f>
        <v xml:space="preserve"> </v>
      </c>
      <c r="D56" s="174" t="str">
        <f>IF($D18&gt;=1,"0"," ")</f>
        <v xml:space="preserve"> </v>
      </c>
      <c r="E56" s="174" t="str">
        <f>IF($E18&gt;=1,"0"," ")</f>
        <v xml:space="preserve"> </v>
      </c>
      <c r="F56" s="174" t="str">
        <f>IF($F18&gt;=1,"0"," ")</f>
        <v xml:space="preserve"> </v>
      </c>
      <c r="G56" s="174" t="str">
        <f>IF($G18&gt;=1,"0"," ")</f>
        <v xml:space="preserve"> </v>
      </c>
      <c r="H56" s="174" t="str">
        <f>IF($H18&gt;=1,"0"," ")</f>
        <v xml:space="preserve"> </v>
      </c>
      <c r="I56" s="174" t="str">
        <f>IF($I18&gt;=1,"0"," ")</f>
        <v xml:space="preserve"> </v>
      </c>
      <c r="J56" s="174" t="str">
        <f>IF($J18&gt;=1,"0"," ")</f>
        <v xml:space="preserve"> </v>
      </c>
      <c r="K56" s="174" t="str">
        <f>IF($K18&gt;=1,"0"," ")</f>
        <v xml:space="preserve"> </v>
      </c>
      <c r="L56" s="174" t="str">
        <f>IF($L18&gt;=1,"0"," ")</f>
        <v xml:space="preserve"> </v>
      </c>
      <c r="M56" s="174" t="str">
        <f>IF($M18&gt;=1,"0"," ")</f>
        <v xml:space="preserve"> </v>
      </c>
      <c r="N56" s="174" t="str">
        <f>IF($N18&gt;=1,"0"," ")</f>
        <v xml:space="preserve"> </v>
      </c>
      <c r="O56" s="174" t="str">
        <f>IF($O18&gt;=1,"0"," ")</f>
        <v xml:space="preserve"> </v>
      </c>
      <c r="P56" s="174" t="str">
        <f>IF($P18&gt;=1,"0"," ")</f>
        <v xml:space="preserve"> </v>
      </c>
      <c r="Q56" s="174" t="str">
        <f>IF($Q18&gt;=1,"0"," ")</f>
        <v xml:space="preserve"> </v>
      </c>
      <c r="R56" s="174" t="str">
        <f>IF($R18&gt;=1,"0"," ")</f>
        <v xml:space="preserve"> </v>
      </c>
      <c r="S56" s="174" t="str">
        <f>IF($S18&gt;=1,"0"," ")</f>
        <v xml:space="preserve"> </v>
      </c>
      <c r="T56" s="174" t="str">
        <f>IF($T18&gt;=1,"0"," ")</f>
        <v xml:space="preserve"> </v>
      </c>
      <c r="U56" s="174" t="str">
        <f>IF($U18&gt;=1,"0"," ")</f>
        <v xml:space="preserve"> </v>
      </c>
      <c r="V56" s="174" t="str">
        <f>IF($V18&gt;=1,"0"," ")</f>
        <v xml:space="preserve"> </v>
      </c>
      <c r="W56" s="174" t="str">
        <f>IF($W18&gt;=1,"0"," ")</f>
        <v xml:space="preserve"> </v>
      </c>
      <c r="X56" s="174" t="str">
        <f>IF($X18&gt;=1,"0"," ")</f>
        <v xml:space="preserve"> </v>
      </c>
      <c r="Y56" s="174" t="str">
        <f>IF($Y18&gt;=1,"0"," ")</f>
        <v xml:space="preserve"> </v>
      </c>
      <c r="Z56" s="174" t="str">
        <f>IF($Z18&gt;=1,"0"," ")</f>
        <v xml:space="preserve"> </v>
      </c>
      <c r="AA56" s="174" t="str">
        <f>IF($AA18&gt;=1,"0"," ")</f>
        <v xml:space="preserve"> </v>
      </c>
      <c r="AB56" s="174" t="str">
        <f>IF($AB18&gt;=1,"0"," ")</f>
        <v xml:space="preserve"> </v>
      </c>
      <c r="AC56" s="174" t="str">
        <f>IF($AC18&gt;=1,"0"," ")</f>
        <v xml:space="preserve"> </v>
      </c>
    </row>
    <row r="57" spans="1:29" ht="18.600000000000001" customHeight="1" thickBot="1">
      <c r="A57" s="103" t="s">
        <v>169</v>
      </c>
      <c r="B57" s="86">
        <v>42</v>
      </c>
      <c r="C57" s="173" t="str">
        <f>IF($C18&gt;=1,"0"," ")</f>
        <v xml:space="preserve"> </v>
      </c>
      <c r="D57" s="174" t="str">
        <f>IF($D18&gt;=1,"0"," ")</f>
        <v xml:space="preserve"> </v>
      </c>
      <c r="E57" s="174" t="str">
        <f>IF($E18&gt;=1,"0"," ")</f>
        <v xml:space="preserve"> </v>
      </c>
      <c r="F57" s="174" t="str">
        <f>IF($F18&gt;=1,"0"," ")</f>
        <v xml:space="preserve"> </v>
      </c>
      <c r="G57" s="174" t="str">
        <f>IF($G18&gt;=1,"0"," ")</f>
        <v xml:space="preserve"> </v>
      </c>
      <c r="H57" s="174" t="str">
        <f>IF($H18&gt;=1,"0"," ")</f>
        <v xml:space="preserve"> </v>
      </c>
      <c r="I57" s="174" t="str">
        <f>IF($I18&gt;=1,"0"," ")</f>
        <v xml:space="preserve"> </v>
      </c>
      <c r="J57" s="174" t="str">
        <f>IF($J18&gt;=1,"0"," ")</f>
        <v xml:space="preserve"> </v>
      </c>
      <c r="K57" s="174" t="str">
        <f>IF($K18&gt;=1,"0"," ")</f>
        <v xml:space="preserve"> </v>
      </c>
      <c r="L57" s="174" t="str">
        <f>IF($L18&gt;=1,"0"," ")</f>
        <v xml:space="preserve"> </v>
      </c>
      <c r="M57" s="174" t="str">
        <f>IF($M18&gt;=1,"0"," ")</f>
        <v xml:space="preserve"> </v>
      </c>
      <c r="N57" s="174" t="str">
        <f>IF($N18&gt;=1,"0"," ")</f>
        <v xml:space="preserve"> </v>
      </c>
      <c r="O57" s="174" t="str">
        <f>IF($O18&gt;=1,"0"," ")</f>
        <v xml:space="preserve"> </v>
      </c>
      <c r="P57" s="174" t="str">
        <f>IF($P18&gt;=1,"0"," ")</f>
        <v xml:space="preserve"> </v>
      </c>
      <c r="Q57" s="174" t="str">
        <f>IF($Q18&gt;=1,"0"," ")</f>
        <v xml:space="preserve"> </v>
      </c>
      <c r="R57" s="174" t="str">
        <f>IF($R18&gt;=1,"0"," ")</f>
        <v xml:space="preserve"> </v>
      </c>
      <c r="S57" s="174" t="str">
        <f>IF($S18&gt;=1,"0"," ")</f>
        <v xml:space="preserve"> </v>
      </c>
      <c r="T57" s="174" t="str">
        <f>IF($T18&gt;=1,"0"," ")</f>
        <v xml:space="preserve"> </v>
      </c>
      <c r="U57" s="174" t="str">
        <f>IF($U18&gt;=1,"0"," ")</f>
        <v xml:space="preserve"> </v>
      </c>
      <c r="V57" s="174" t="str">
        <f>IF($V18&gt;=1,"0"," ")</f>
        <v xml:space="preserve"> </v>
      </c>
      <c r="W57" s="174" t="str">
        <f>IF($W18&gt;=1,"0"," ")</f>
        <v xml:space="preserve"> </v>
      </c>
      <c r="X57" s="174" t="str">
        <f>IF($X18&gt;=1,"0"," ")</f>
        <v xml:space="preserve"> </v>
      </c>
      <c r="Y57" s="174" t="str">
        <f>IF($Y18&gt;=1,"0"," ")</f>
        <v xml:space="preserve"> </v>
      </c>
      <c r="Z57" s="174" t="str">
        <f>IF($Z18&gt;=1,"0"," ")</f>
        <v xml:space="preserve"> </v>
      </c>
      <c r="AA57" s="174" t="str">
        <f>IF($AA18&gt;=1,"0"," ")</f>
        <v xml:space="preserve"> </v>
      </c>
      <c r="AB57" s="174" t="str">
        <f>IF($AB18&gt;=1,"0"," ")</f>
        <v xml:space="preserve"> </v>
      </c>
      <c r="AC57" s="174" t="str">
        <f>IF($AC18&gt;=1,"0"," ")</f>
        <v xml:space="preserve"> </v>
      </c>
    </row>
    <row r="58" spans="1:29" ht="18.600000000000001" customHeight="1">
      <c r="A58" s="240" t="s">
        <v>2</v>
      </c>
      <c r="B58" s="229">
        <v>43</v>
      </c>
      <c r="C58" s="216"/>
      <c r="D58" s="205"/>
      <c r="E58" s="205"/>
      <c r="F58" s="205"/>
      <c r="G58" s="205"/>
      <c r="H58" s="205"/>
      <c r="I58" s="231"/>
      <c r="J58" s="216"/>
      <c r="K58" s="205"/>
      <c r="L58" s="205"/>
      <c r="M58" s="205"/>
      <c r="N58" s="205"/>
      <c r="O58" s="205"/>
      <c r="P58" s="205"/>
      <c r="Q58" s="208"/>
      <c r="R58" s="205"/>
      <c r="S58" s="205"/>
      <c r="T58" s="205"/>
      <c r="U58" s="205"/>
      <c r="V58" s="205"/>
      <c r="W58" s="205"/>
      <c r="X58" s="248"/>
      <c r="Y58" s="205"/>
      <c r="Z58" s="248"/>
      <c r="AA58" s="251"/>
      <c r="AB58" s="205"/>
      <c r="AC58" s="243"/>
    </row>
    <row r="59" spans="1:29" ht="18.600000000000001" customHeight="1">
      <c r="A59" s="241"/>
      <c r="B59" s="229"/>
      <c r="C59" s="217"/>
      <c r="D59" s="206"/>
      <c r="E59" s="206"/>
      <c r="F59" s="206"/>
      <c r="G59" s="206"/>
      <c r="H59" s="206"/>
      <c r="I59" s="232"/>
      <c r="J59" s="217"/>
      <c r="K59" s="206"/>
      <c r="L59" s="206"/>
      <c r="M59" s="206"/>
      <c r="N59" s="206"/>
      <c r="O59" s="206"/>
      <c r="P59" s="206"/>
      <c r="Q59" s="209"/>
      <c r="R59" s="206"/>
      <c r="S59" s="206"/>
      <c r="T59" s="206"/>
      <c r="U59" s="206"/>
      <c r="V59" s="206"/>
      <c r="W59" s="206"/>
      <c r="X59" s="249"/>
      <c r="Y59" s="206"/>
      <c r="Z59" s="249"/>
      <c r="AA59" s="252"/>
      <c r="AB59" s="206"/>
      <c r="AC59" s="244"/>
    </row>
    <row r="60" spans="1:29" ht="18.600000000000001" customHeight="1">
      <c r="A60" s="241"/>
      <c r="B60" s="229"/>
      <c r="C60" s="217"/>
      <c r="D60" s="206"/>
      <c r="E60" s="206"/>
      <c r="F60" s="206"/>
      <c r="G60" s="206"/>
      <c r="H60" s="206"/>
      <c r="I60" s="232"/>
      <c r="J60" s="217"/>
      <c r="K60" s="206"/>
      <c r="L60" s="206"/>
      <c r="M60" s="206"/>
      <c r="N60" s="206"/>
      <c r="O60" s="206"/>
      <c r="P60" s="206"/>
      <c r="Q60" s="209"/>
      <c r="R60" s="206"/>
      <c r="S60" s="206"/>
      <c r="T60" s="206"/>
      <c r="U60" s="206"/>
      <c r="V60" s="206"/>
      <c r="W60" s="206"/>
      <c r="X60" s="249"/>
      <c r="Y60" s="206"/>
      <c r="Z60" s="249"/>
      <c r="AA60" s="252"/>
      <c r="AB60" s="206"/>
      <c r="AC60" s="244"/>
    </row>
    <row r="61" spans="1:29" ht="18.600000000000001" customHeight="1">
      <c r="A61" s="241"/>
      <c r="B61" s="229"/>
      <c r="C61" s="217"/>
      <c r="D61" s="206"/>
      <c r="E61" s="206"/>
      <c r="F61" s="206"/>
      <c r="G61" s="206"/>
      <c r="H61" s="206"/>
      <c r="I61" s="232"/>
      <c r="J61" s="217"/>
      <c r="K61" s="206"/>
      <c r="L61" s="206"/>
      <c r="M61" s="206"/>
      <c r="N61" s="206"/>
      <c r="O61" s="206"/>
      <c r="P61" s="206"/>
      <c r="Q61" s="209"/>
      <c r="R61" s="206"/>
      <c r="S61" s="206"/>
      <c r="T61" s="206"/>
      <c r="U61" s="206"/>
      <c r="V61" s="206"/>
      <c r="W61" s="206"/>
      <c r="X61" s="249"/>
      <c r="Y61" s="206"/>
      <c r="Z61" s="249"/>
      <c r="AA61" s="252"/>
      <c r="AB61" s="206"/>
      <c r="AC61" s="244"/>
    </row>
    <row r="62" spans="1:29" ht="18.600000000000001" customHeight="1">
      <c r="A62" s="241"/>
      <c r="B62" s="229"/>
      <c r="C62" s="217"/>
      <c r="D62" s="206"/>
      <c r="E62" s="206"/>
      <c r="F62" s="206"/>
      <c r="G62" s="206"/>
      <c r="H62" s="206"/>
      <c r="I62" s="232"/>
      <c r="J62" s="217"/>
      <c r="K62" s="206"/>
      <c r="L62" s="206"/>
      <c r="M62" s="206"/>
      <c r="N62" s="206"/>
      <c r="O62" s="206"/>
      <c r="P62" s="206"/>
      <c r="Q62" s="209"/>
      <c r="R62" s="206"/>
      <c r="S62" s="206"/>
      <c r="T62" s="206"/>
      <c r="U62" s="206"/>
      <c r="V62" s="206"/>
      <c r="W62" s="206"/>
      <c r="X62" s="249"/>
      <c r="Y62" s="206"/>
      <c r="Z62" s="249"/>
      <c r="AA62" s="252"/>
      <c r="AB62" s="206"/>
      <c r="AC62" s="244"/>
    </row>
    <row r="63" spans="1:29" ht="18.600000000000001" customHeight="1">
      <c r="A63" s="241"/>
      <c r="B63" s="229"/>
      <c r="C63" s="217"/>
      <c r="D63" s="206"/>
      <c r="E63" s="206"/>
      <c r="F63" s="206"/>
      <c r="G63" s="206"/>
      <c r="H63" s="206"/>
      <c r="I63" s="232"/>
      <c r="J63" s="217"/>
      <c r="K63" s="206"/>
      <c r="L63" s="206"/>
      <c r="M63" s="206"/>
      <c r="N63" s="206"/>
      <c r="O63" s="206"/>
      <c r="P63" s="206"/>
      <c r="Q63" s="209"/>
      <c r="R63" s="206"/>
      <c r="S63" s="206"/>
      <c r="T63" s="206"/>
      <c r="U63" s="206"/>
      <c r="V63" s="206"/>
      <c r="W63" s="206"/>
      <c r="X63" s="249"/>
      <c r="Y63" s="206"/>
      <c r="Z63" s="249"/>
      <c r="AA63" s="252"/>
      <c r="AB63" s="206"/>
      <c r="AC63" s="244"/>
    </row>
    <row r="64" spans="1:29" ht="18.75" customHeight="1" thickBot="1">
      <c r="A64" s="242"/>
      <c r="B64" s="230"/>
      <c r="C64" s="218"/>
      <c r="D64" s="207"/>
      <c r="E64" s="207"/>
      <c r="F64" s="207"/>
      <c r="G64" s="207"/>
      <c r="H64" s="207"/>
      <c r="I64" s="233"/>
      <c r="J64" s="218"/>
      <c r="K64" s="207"/>
      <c r="L64" s="207"/>
      <c r="M64" s="207"/>
      <c r="N64" s="207"/>
      <c r="O64" s="207"/>
      <c r="P64" s="207"/>
      <c r="Q64" s="210"/>
      <c r="R64" s="207"/>
      <c r="S64" s="207"/>
      <c r="T64" s="207"/>
      <c r="U64" s="207"/>
      <c r="V64" s="207"/>
      <c r="W64" s="207"/>
      <c r="X64" s="250"/>
      <c r="Y64" s="207"/>
      <c r="Z64" s="250"/>
      <c r="AA64" s="253"/>
      <c r="AB64" s="207"/>
      <c r="AC64" s="245"/>
    </row>
    <row r="65" spans="1:29" ht="18.75" customHeight="1">
      <c r="A65" s="106" t="s">
        <v>455</v>
      </c>
      <c r="B65" s="123"/>
      <c r="C65" s="124"/>
      <c r="D65" s="124"/>
      <c r="E65" s="124"/>
      <c r="F65" s="124"/>
      <c r="G65" s="124"/>
      <c r="H65" s="124"/>
      <c r="I65" s="124"/>
      <c r="J65" s="106" t="s">
        <v>455</v>
      </c>
      <c r="K65" s="124"/>
      <c r="L65" s="124"/>
      <c r="M65" s="124"/>
      <c r="N65" s="124"/>
      <c r="O65" s="124"/>
      <c r="P65" s="124"/>
      <c r="Q65" s="124"/>
      <c r="R65" s="124"/>
      <c r="S65" s="124"/>
      <c r="T65" s="106" t="s">
        <v>455</v>
      </c>
      <c r="U65" s="124"/>
      <c r="V65" s="124"/>
      <c r="W65" s="124"/>
    </row>
    <row r="66" spans="1:29" ht="18.75" customHeight="1">
      <c r="A66" s="105" t="s">
        <v>214</v>
      </c>
      <c r="B66" s="16"/>
      <c r="C66" s="16"/>
      <c r="D66" s="16"/>
      <c r="E66" s="16"/>
      <c r="F66" s="16"/>
      <c r="G66" s="16"/>
      <c r="H66" s="16"/>
      <c r="I66" s="16"/>
      <c r="J66" s="105" t="s">
        <v>214</v>
      </c>
      <c r="K66" s="16"/>
      <c r="L66" s="16"/>
      <c r="M66" s="16"/>
      <c r="N66" s="16"/>
      <c r="O66" s="16"/>
      <c r="P66" s="16"/>
      <c r="Q66" s="16"/>
      <c r="R66" s="16"/>
      <c r="S66" s="16"/>
      <c r="T66" s="105" t="s">
        <v>214</v>
      </c>
      <c r="U66" s="16"/>
      <c r="V66" s="16"/>
      <c r="W66" s="16"/>
      <c r="X66" s="16"/>
      <c r="Y66" s="16"/>
      <c r="Z66" s="16"/>
    </row>
    <row r="67" spans="1:29" ht="18" customHeight="1">
      <c r="A67" s="127"/>
      <c r="B67" s="64"/>
      <c r="C67" s="160"/>
      <c r="D67" s="161"/>
      <c r="E67" s="161"/>
      <c r="F67" s="161"/>
      <c r="G67" s="161"/>
      <c r="H67" s="161"/>
      <c r="I67" s="161"/>
      <c r="J67" s="127"/>
      <c r="K67" s="64"/>
      <c r="L67" s="126"/>
      <c r="M67" s="10"/>
      <c r="N67" s="10"/>
      <c r="O67" s="10"/>
      <c r="P67" s="10"/>
      <c r="Q67" s="10"/>
      <c r="R67" s="10"/>
      <c r="S67" s="1"/>
      <c r="T67" s="127"/>
      <c r="U67" s="64"/>
      <c r="V67" s="126"/>
      <c r="W67" s="10"/>
      <c r="X67" s="10"/>
      <c r="Y67" s="10"/>
      <c r="Z67" s="10"/>
      <c r="AA67" s="10"/>
      <c r="AB67" s="10"/>
      <c r="AC67" s="1"/>
    </row>
    <row r="68" spans="1:29" ht="18" customHeight="1">
      <c r="A68" s="150"/>
      <c r="B68" s="150"/>
      <c r="C68" s="168"/>
      <c r="D68" s="168"/>
      <c r="E68" s="168"/>
      <c r="F68" s="168"/>
      <c r="G68" s="168"/>
      <c r="H68" s="168"/>
      <c r="I68" s="168"/>
      <c r="J68" s="150"/>
      <c r="K68" s="150"/>
      <c r="L68" s="150"/>
      <c r="M68" s="150"/>
      <c r="N68" s="150"/>
      <c r="O68" s="150"/>
      <c r="P68" s="150"/>
      <c r="Q68" s="150"/>
      <c r="R68" s="150"/>
      <c r="S68" s="1"/>
      <c r="T68" s="150"/>
      <c r="U68" s="150"/>
      <c r="V68" s="150"/>
      <c r="W68" s="150"/>
      <c r="X68" s="150"/>
      <c r="Y68" s="150"/>
      <c r="Z68" s="150"/>
      <c r="AA68" s="150"/>
      <c r="AB68" s="150"/>
      <c r="AC68" s="1"/>
    </row>
    <row r="69" spans="1:29" ht="18" customHeight="1">
      <c r="A69" s="127"/>
      <c r="B69" s="64"/>
      <c r="C69" s="239"/>
      <c r="D69" s="239"/>
      <c r="E69" s="239"/>
      <c r="F69" s="239"/>
      <c r="G69" s="239"/>
      <c r="H69" s="239"/>
      <c r="I69" s="239"/>
      <c r="J69" s="127"/>
      <c r="K69" s="64"/>
      <c r="L69" s="246"/>
      <c r="M69" s="246"/>
      <c r="N69" s="246"/>
      <c r="O69" s="246"/>
      <c r="P69" s="246"/>
      <c r="Q69" s="246"/>
      <c r="R69" s="246"/>
      <c r="S69" s="1"/>
      <c r="T69" s="127"/>
      <c r="U69" s="64"/>
      <c r="V69" s="246"/>
      <c r="W69" s="246"/>
      <c r="X69" s="246"/>
      <c r="Y69" s="246"/>
      <c r="Z69" s="246"/>
      <c r="AA69" s="246"/>
      <c r="AB69" s="246"/>
      <c r="AC69" s="1"/>
    </row>
    <row r="70" spans="1:29" ht="18" customHeight="1">
      <c r="A70" s="150"/>
      <c r="B70" s="150"/>
      <c r="C70" s="239"/>
      <c r="D70" s="239"/>
      <c r="E70" s="239"/>
      <c r="F70" s="239"/>
      <c r="G70" s="239"/>
      <c r="H70" s="239"/>
      <c r="I70" s="239"/>
      <c r="J70" s="150"/>
      <c r="K70" s="150"/>
      <c r="L70" s="246"/>
      <c r="M70" s="246"/>
      <c r="N70" s="246"/>
      <c r="O70" s="246"/>
      <c r="P70" s="246"/>
      <c r="Q70" s="246"/>
      <c r="R70" s="246"/>
      <c r="S70" s="1"/>
      <c r="T70" s="150"/>
      <c r="U70" s="150"/>
      <c r="V70" s="246"/>
      <c r="W70" s="246"/>
      <c r="X70" s="246"/>
      <c r="Y70" s="246"/>
      <c r="Z70" s="246"/>
      <c r="AA70" s="246"/>
      <c r="AB70" s="246"/>
      <c r="AC70" s="1"/>
    </row>
    <row r="71" spans="1:29" ht="18" customHeight="1">
      <c r="A71" s="150"/>
      <c r="B71" s="150"/>
      <c r="C71" s="168"/>
      <c r="D71" s="168"/>
      <c r="E71" s="168"/>
      <c r="F71" s="168"/>
      <c r="G71" s="168"/>
      <c r="H71" s="168"/>
      <c r="I71" s="168"/>
      <c r="J71" s="150"/>
      <c r="K71" s="150"/>
      <c r="L71" s="150"/>
      <c r="M71" s="150"/>
      <c r="N71" s="150"/>
      <c r="O71" s="150"/>
      <c r="P71" s="150"/>
      <c r="Q71" s="150"/>
      <c r="R71" s="150"/>
      <c r="S71" s="1"/>
      <c r="T71" s="150"/>
      <c r="U71" s="150"/>
      <c r="V71" s="150"/>
      <c r="W71" s="150"/>
      <c r="X71" s="150"/>
      <c r="Y71" s="150"/>
      <c r="Z71" s="150"/>
      <c r="AA71" s="150"/>
      <c r="AB71" s="150"/>
      <c r="AC71" s="1"/>
    </row>
    <row r="72" spans="1:29" ht="18" customHeight="1">
      <c r="A72" s="127"/>
      <c r="B72" s="64"/>
      <c r="C72" s="160"/>
      <c r="D72" s="162"/>
      <c r="E72" s="162"/>
      <c r="F72" s="162"/>
      <c r="G72" s="162"/>
      <c r="H72" s="162"/>
      <c r="I72" s="162"/>
      <c r="J72" s="127"/>
      <c r="K72" s="64"/>
      <c r="L72" s="126"/>
      <c r="M72" s="58"/>
      <c r="N72" s="58"/>
      <c r="O72" s="58"/>
      <c r="P72" s="58"/>
      <c r="Q72" s="58"/>
      <c r="R72" s="58"/>
      <c r="S72" s="1"/>
      <c r="T72" s="127"/>
      <c r="U72" s="64"/>
      <c r="V72" s="126"/>
      <c r="W72" s="58"/>
      <c r="X72" s="58"/>
      <c r="Y72" s="58"/>
      <c r="Z72" s="58"/>
      <c r="AA72" s="58"/>
      <c r="AB72" s="58"/>
      <c r="AC72" s="1"/>
    </row>
    <row r="73" spans="1:29" ht="18" customHeight="1">
      <c r="A73" s="150"/>
      <c r="B73" s="150"/>
      <c r="C73" s="168"/>
      <c r="D73" s="168"/>
      <c r="E73" s="168"/>
      <c r="F73" s="168"/>
      <c r="G73" s="168"/>
      <c r="H73" s="168"/>
      <c r="I73" s="168"/>
      <c r="J73" s="150"/>
      <c r="K73" s="150"/>
      <c r="L73" s="150"/>
      <c r="M73" s="150"/>
      <c r="N73" s="150"/>
      <c r="O73" s="150"/>
      <c r="P73" s="150"/>
      <c r="Q73" s="150"/>
      <c r="R73" s="150"/>
      <c r="S73" s="1"/>
      <c r="T73" s="150"/>
      <c r="U73" s="150"/>
      <c r="V73" s="150"/>
      <c r="W73" s="150"/>
      <c r="X73" s="150"/>
      <c r="Y73" s="150"/>
      <c r="Z73" s="150"/>
      <c r="AA73" s="150"/>
      <c r="AB73" s="150"/>
      <c r="AC73" s="1"/>
    </row>
    <row r="74" spans="1:29" ht="18" customHeight="1">
      <c r="A74" s="127"/>
      <c r="B74" s="64"/>
      <c r="C74" s="238"/>
      <c r="D74" s="238"/>
      <c r="E74" s="238"/>
      <c r="F74" s="238"/>
      <c r="G74" s="238"/>
      <c r="H74" s="238"/>
      <c r="I74" s="238"/>
      <c r="J74" s="127"/>
      <c r="K74" s="64"/>
      <c r="L74" s="247"/>
      <c r="M74" s="247"/>
      <c r="N74" s="247"/>
      <c r="O74" s="247"/>
      <c r="P74" s="247"/>
      <c r="Q74" s="247"/>
      <c r="R74" s="247"/>
      <c r="S74" s="1"/>
      <c r="T74" s="127"/>
      <c r="U74" s="64"/>
      <c r="V74" s="247"/>
      <c r="W74" s="247"/>
      <c r="X74" s="247"/>
      <c r="Y74" s="247"/>
      <c r="Z74" s="247"/>
      <c r="AA74" s="247"/>
      <c r="AB74" s="247"/>
      <c r="AC74" s="1"/>
    </row>
    <row r="75" spans="1:29" ht="18" customHeight="1">
      <c r="A75" s="58"/>
      <c r="B75" s="58"/>
      <c r="C75" s="238"/>
      <c r="D75" s="238"/>
      <c r="E75" s="238"/>
      <c r="F75" s="238"/>
      <c r="G75" s="238"/>
      <c r="H75" s="238"/>
      <c r="I75" s="238"/>
      <c r="J75" s="58"/>
      <c r="K75" s="58"/>
      <c r="L75" s="247"/>
      <c r="M75" s="247"/>
      <c r="N75" s="247"/>
      <c r="O75" s="247"/>
      <c r="P75" s="247"/>
      <c r="Q75" s="247"/>
      <c r="R75" s="247"/>
      <c r="S75" s="1"/>
      <c r="T75" s="58"/>
      <c r="U75" s="58"/>
      <c r="V75" s="247"/>
      <c r="W75" s="247"/>
      <c r="X75" s="247"/>
      <c r="Y75" s="247"/>
      <c r="Z75" s="247"/>
      <c r="AA75" s="247"/>
      <c r="AB75" s="247"/>
      <c r="AC75" s="1"/>
    </row>
    <row r="76" spans="1:29" ht="18" customHeight="1">
      <c r="A76" s="58"/>
      <c r="B76" s="58"/>
      <c r="C76" s="238"/>
      <c r="D76" s="238"/>
      <c r="E76" s="238"/>
      <c r="F76" s="238"/>
      <c r="G76" s="238"/>
      <c r="H76" s="238"/>
      <c r="I76" s="238"/>
      <c r="J76" s="58"/>
      <c r="K76" s="58"/>
      <c r="L76" s="247"/>
      <c r="M76" s="247"/>
      <c r="N76" s="247"/>
      <c r="O76" s="247"/>
      <c r="P76" s="247"/>
      <c r="Q76" s="247"/>
      <c r="R76" s="247"/>
      <c r="S76" s="1"/>
      <c r="T76" s="58"/>
      <c r="U76" s="58"/>
      <c r="V76" s="247"/>
      <c r="W76" s="247"/>
      <c r="X76" s="247"/>
      <c r="Y76" s="247"/>
      <c r="Z76" s="247"/>
      <c r="AA76" s="247"/>
      <c r="AB76" s="247"/>
      <c r="AC76" s="1"/>
    </row>
    <row r="77" spans="1:29" ht="18" customHeight="1">
      <c r="A77" s="150"/>
      <c r="B77" s="150"/>
      <c r="C77" s="168"/>
      <c r="D77" s="168"/>
      <c r="E77" s="168"/>
      <c r="F77" s="168"/>
      <c r="G77" s="168"/>
      <c r="H77" s="168"/>
      <c r="I77" s="168"/>
      <c r="J77" s="150"/>
      <c r="K77" s="150"/>
      <c r="L77" s="150"/>
      <c r="M77" s="150"/>
      <c r="N77" s="150"/>
      <c r="O77" s="150"/>
      <c r="P77" s="150"/>
      <c r="Q77" s="150"/>
      <c r="R77" s="150"/>
      <c r="S77" s="1"/>
      <c r="T77" s="150"/>
      <c r="U77" s="150"/>
      <c r="V77" s="150"/>
      <c r="W77" s="150"/>
      <c r="X77" s="150"/>
      <c r="Y77" s="150"/>
      <c r="Z77" s="150"/>
      <c r="AA77" s="150"/>
      <c r="AB77" s="150"/>
      <c r="AC77" s="1"/>
    </row>
    <row r="78" spans="1:29" ht="18" customHeight="1">
      <c r="A78" s="127"/>
      <c r="B78" s="123"/>
      <c r="C78" s="237"/>
      <c r="D78" s="237"/>
      <c r="E78" s="237"/>
      <c r="F78" s="237"/>
      <c r="G78" s="237"/>
      <c r="H78" s="237"/>
      <c r="I78" s="237"/>
      <c r="J78" s="127"/>
      <c r="K78" s="123"/>
      <c r="L78" s="237"/>
      <c r="M78" s="237"/>
      <c r="N78" s="237"/>
      <c r="O78" s="237"/>
      <c r="P78" s="237"/>
      <c r="Q78" s="237"/>
      <c r="R78" s="237"/>
      <c r="S78" s="1"/>
      <c r="T78" s="127"/>
      <c r="U78" s="123"/>
      <c r="V78" s="237"/>
      <c r="W78" s="237"/>
      <c r="X78" s="237"/>
      <c r="Y78" s="237"/>
      <c r="Z78" s="237"/>
      <c r="AA78" s="237"/>
      <c r="AB78" s="237"/>
      <c r="AC78" s="1"/>
    </row>
    <row r="79" spans="1:29" ht="18" customHeight="1">
      <c r="A79" s="127"/>
      <c r="B79" s="123"/>
      <c r="C79" s="237"/>
      <c r="D79" s="237"/>
      <c r="E79" s="237"/>
      <c r="F79" s="237"/>
      <c r="G79" s="237"/>
      <c r="H79" s="237"/>
      <c r="I79" s="237"/>
      <c r="J79" s="127"/>
      <c r="K79" s="123"/>
      <c r="L79" s="237"/>
      <c r="M79" s="237"/>
      <c r="N79" s="237"/>
      <c r="O79" s="237"/>
      <c r="P79" s="237"/>
      <c r="Q79" s="237"/>
      <c r="R79" s="237"/>
      <c r="S79" s="1"/>
      <c r="T79" s="127"/>
      <c r="U79" s="123"/>
      <c r="V79" s="237"/>
      <c r="W79" s="237"/>
      <c r="X79" s="237"/>
      <c r="Y79" s="237"/>
      <c r="Z79" s="237"/>
      <c r="AA79" s="237"/>
      <c r="AB79" s="237"/>
      <c r="AC79" s="1"/>
    </row>
    <row r="80" spans="1:29" ht="18" customHeight="1">
      <c r="A80" s="150"/>
      <c r="B80" s="150"/>
      <c r="C80" s="168"/>
      <c r="D80" s="168"/>
      <c r="E80" s="168"/>
      <c r="F80" s="168"/>
      <c r="G80" s="168"/>
      <c r="H80" s="168"/>
      <c r="I80" s="168"/>
      <c r="J80" s="150"/>
      <c r="K80" s="150"/>
      <c r="L80" s="150"/>
      <c r="M80" s="150"/>
      <c r="N80" s="150"/>
      <c r="O80" s="150"/>
      <c r="P80" s="150"/>
      <c r="Q80" s="150"/>
      <c r="R80" s="150"/>
      <c r="S80" s="1"/>
      <c r="T80" s="150"/>
      <c r="U80" s="150"/>
      <c r="V80" s="150"/>
      <c r="W80" s="150"/>
      <c r="X80" s="150"/>
      <c r="Y80" s="150"/>
      <c r="Z80" s="150"/>
      <c r="AA80" s="150"/>
      <c r="AB80" s="150"/>
      <c r="AC80" s="1"/>
    </row>
    <row r="81" spans="1:29" ht="18" customHeight="1">
      <c r="A81" s="127"/>
      <c r="B81" s="123"/>
      <c r="C81" s="237"/>
      <c r="D81" s="237"/>
      <c r="E81" s="237"/>
      <c r="F81" s="237"/>
      <c r="G81" s="237"/>
      <c r="H81" s="237"/>
      <c r="I81" s="237"/>
      <c r="J81" s="127"/>
      <c r="K81" s="123"/>
      <c r="L81" s="237"/>
      <c r="M81" s="237"/>
      <c r="N81" s="237"/>
      <c r="O81" s="237"/>
      <c r="P81" s="237"/>
      <c r="Q81" s="237"/>
      <c r="R81" s="237"/>
      <c r="S81" s="1"/>
      <c r="T81" s="127"/>
      <c r="U81" s="123"/>
      <c r="V81" s="237"/>
      <c r="W81" s="237"/>
      <c r="X81" s="237"/>
      <c r="Y81" s="237"/>
      <c r="Z81" s="237"/>
      <c r="AA81" s="237"/>
      <c r="AB81" s="237"/>
      <c r="AC81" s="1"/>
    </row>
    <row r="82" spans="1:29" ht="18" customHeight="1">
      <c r="A82" s="127"/>
      <c r="B82" s="123"/>
      <c r="C82" s="237"/>
      <c r="D82" s="237"/>
      <c r="E82" s="237"/>
      <c r="F82" s="237"/>
      <c r="G82" s="237"/>
      <c r="H82" s="237"/>
      <c r="I82" s="237"/>
      <c r="J82" s="127"/>
      <c r="K82" s="123"/>
      <c r="L82" s="237"/>
      <c r="M82" s="237"/>
      <c r="N82" s="237"/>
      <c r="O82" s="237"/>
      <c r="P82" s="237"/>
      <c r="Q82" s="237"/>
      <c r="R82" s="237"/>
      <c r="S82" s="1"/>
      <c r="T82" s="127"/>
      <c r="U82" s="123"/>
      <c r="V82" s="237"/>
      <c r="W82" s="237"/>
      <c r="X82" s="237"/>
      <c r="Y82" s="237"/>
      <c r="Z82" s="237"/>
      <c r="AA82" s="237"/>
      <c r="AB82" s="237"/>
      <c r="AC82" s="1"/>
    </row>
    <row r="83" spans="1:29" ht="18" customHeight="1">
      <c r="A83" s="150"/>
      <c r="B83" s="150"/>
      <c r="C83" s="168"/>
      <c r="D83" s="168"/>
      <c r="E83" s="168"/>
      <c r="F83" s="168"/>
      <c r="G83" s="168"/>
      <c r="H83" s="168"/>
      <c r="I83" s="168"/>
      <c r="J83" s="150"/>
      <c r="K83" s="150"/>
      <c r="L83" s="150"/>
      <c r="M83" s="150"/>
      <c r="N83" s="150"/>
      <c r="O83" s="150"/>
      <c r="P83" s="150"/>
      <c r="Q83" s="150"/>
      <c r="R83" s="150"/>
      <c r="S83" s="1"/>
      <c r="T83" s="150"/>
      <c r="U83" s="150"/>
      <c r="V83" s="150"/>
      <c r="W83" s="150"/>
      <c r="X83" s="150"/>
      <c r="Y83" s="150"/>
      <c r="Z83" s="150"/>
      <c r="AA83" s="150"/>
      <c r="AB83" s="150"/>
      <c r="AC83" s="1"/>
    </row>
    <row r="84" spans="1:29" ht="18" customHeight="1">
      <c r="A84" s="151"/>
      <c r="B84" s="123"/>
      <c r="C84" s="169"/>
      <c r="D84" s="162"/>
      <c r="E84" s="162"/>
      <c r="F84" s="162"/>
      <c r="G84" s="162"/>
      <c r="H84" s="162"/>
      <c r="I84" s="162"/>
      <c r="J84" s="151"/>
      <c r="K84" s="123"/>
      <c r="L84" s="152"/>
      <c r="M84" s="58"/>
      <c r="N84" s="58"/>
      <c r="O84" s="58"/>
      <c r="P84" s="58"/>
      <c r="Q84" s="58"/>
      <c r="R84" s="58"/>
      <c r="S84" s="1"/>
      <c r="T84" s="151"/>
      <c r="U84" s="123"/>
      <c r="V84" s="152"/>
      <c r="W84" s="58"/>
      <c r="X84" s="58"/>
      <c r="Y84" s="58"/>
      <c r="Z84" s="58"/>
      <c r="AA84" s="58"/>
      <c r="AB84" s="58"/>
      <c r="AC84" s="1"/>
    </row>
    <row r="85" spans="1:29" ht="18" customHeight="1">
      <c r="A85" s="150"/>
      <c r="B85" s="150"/>
      <c r="C85" s="168"/>
      <c r="D85" s="168"/>
      <c r="E85" s="168"/>
      <c r="F85" s="168"/>
      <c r="G85" s="168"/>
      <c r="H85" s="168"/>
      <c r="I85" s="168"/>
      <c r="J85" s="150"/>
      <c r="K85" s="150"/>
      <c r="L85" s="150"/>
      <c r="M85" s="150"/>
      <c r="N85" s="150"/>
      <c r="O85" s="150"/>
      <c r="P85" s="150"/>
      <c r="Q85" s="150"/>
      <c r="R85" s="150"/>
      <c r="S85" s="1"/>
      <c r="T85" s="150"/>
      <c r="U85" s="150"/>
      <c r="V85" s="150"/>
      <c r="W85" s="150"/>
      <c r="X85" s="150"/>
      <c r="Y85" s="150"/>
      <c r="Z85" s="150"/>
      <c r="AA85" s="150"/>
      <c r="AB85" s="150"/>
      <c r="AC85" s="1"/>
    </row>
    <row r="86" spans="1:29" ht="18" customHeight="1">
      <c r="A86" s="151"/>
      <c r="B86" s="123"/>
      <c r="C86" s="160"/>
      <c r="D86" s="168"/>
      <c r="E86" s="168"/>
      <c r="F86" s="168"/>
      <c r="G86" s="168"/>
      <c r="H86" s="168"/>
      <c r="I86" s="168"/>
      <c r="J86" s="151"/>
      <c r="K86" s="123"/>
      <c r="L86" s="126"/>
      <c r="M86" s="150"/>
      <c r="N86" s="150"/>
      <c r="O86" s="150"/>
      <c r="P86" s="150"/>
      <c r="Q86" s="150"/>
      <c r="R86" s="150"/>
      <c r="S86" s="1"/>
      <c r="T86" s="151"/>
      <c r="U86" s="123"/>
      <c r="V86" s="126"/>
      <c r="W86" s="150"/>
      <c r="X86" s="150"/>
      <c r="Y86" s="150"/>
      <c r="Z86" s="150"/>
      <c r="AA86" s="150"/>
      <c r="AB86" s="150"/>
      <c r="AC86" s="1"/>
    </row>
    <row r="87" spans="1:29" ht="18" customHeight="1">
      <c r="A87" s="150"/>
      <c r="B87" s="150"/>
      <c r="C87" s="168"/>
      <c r="D87" s="168"/>
      <c r="E87" s="168"/>
      <c r="F87" s="168"/>
      <c r="G87" s="168"/>
      <c r="H87" s="168"/>
      <c r="I87" s="168"/>
      <c r="J87" s="150"/>
      <c r="K87" s="150"/>
      <c r="L87" s="150"/>
      <c r="M87" s="150"/>
      <c r="N87" s="150"/>
      <c r="O87" s="150"/>
      <c r="P87" s="150"/>
      <c r="Q87" s="150"/>
      <c r="R87" s="150"/>
      <c r="S87" s="1"/>
      <c r="T87" s="150"/>
      <c r="U87" s="150"/>
      <c r="V87" s="150"/>
      <c r="W87" s="150"/>
      <c r="X87" s="150"/>
      <c r="Y87" s="150"/>
      <c r="Z87" s="150"/>
      <c r="AA87" s="150"/>
      <c r="AB87" s="150"/>
      <c r="AC87" s="1"/>
    </row>
    <row r="88" spans="1:29" ht="18" customHeight="1">
      <c r="A88" s="151"/>
      <c r="B88" s="123"/>
      <c r="C88" s="160"/>
      <c r="D88" s="168"/>
      <c r="E88" s="168"/>
      <c r="F88" s="168"/>
      <c r="G88" s="168"/>
      <c r="H88" s="168"/>
      <c r="I88" s="168"/>
      <c r="J88" s="151"/>
      <c r="K88" s="123"/>
      <c r="L88" s="126"/>
      <c r="M88" s="150"/>
      <c r="N88" s="150"/>
      <c r="O88" s="150"/>
      <c r="P88" s="150"/>
      <c r="Q88" s="150"/>
      <c r="R88" s="150"/>
      <c r="S88" s="1"/>
      <c r="T88" s="151"/>
      <c r="U88" s="123"/>
      <c r="V88" s="126"/>
      <c r="W88" s="150"/>
      <c r="X88" s="150"/>
      <c r="Y88" s="150"/>
      <c r="Z88" s="150"/>
      <c r="AA88" s="150"/>
      <c r="AB88" s="150"/>
      <c r="AC88" s="1"/>
    </row>
    <row r="89" spans="1:29" ht="18" customHeight="1">
      <c r="A89" s="150"/>
      <c r="B89" s="150"/>
      <c r="C89" s="168"/>
      <c r="D89" s="168"/>
      <c r="E89" s="168"/>
      <c r="F89" s="168"/>
      <c r="G89" s="168"/>
      <c r="H89" s="168"/>
      <c r="I89" s="168"/>
      <c r="J89" s="150"/>
      <c r="K89" s="150"/>
      <c r="L89" s="150"/>
      <c r="M89" s="150"/>
      <c r="N89" s="150"/>
      <c r="O89" s="150"/>
      <c r="P89" s="150"/>
      <c r="Q89" s="150"/>
      <c r="R89" s="150"/>
      <c r="S89" s="1"/>
      <c r="T89" s="150"/>
      <c r="U89" s="150"/>
      <c r="V89" s="150"/>
      <c r="W89" s="150"/>
      <c r="X89" s="150"/>
      <c r="Y89" s="150"/>
      <c r="Z89" s="150"/>
      <c r="AA89" s="150"/>
      <c r="AB89" s="150"/>
      <c r="AC89" s="1"/>
    </row>
    <row r="90" spans="1:29" ht="18" customHeight="1">
      <c r="A90" s="151"/>
      <c r="B90" s="123"/>
      <c r="C90" s="160"/>
      <c r="D90" s="168"/>
      <c r="E90" s="168"/>
      <c r="F90" s="168"/>
      <c r="G90" s="168"/>
      <c r="H90" s="168"/>
      <c r="I90" s="168"/>
      <c r="J90" s="151"/>
      <c r="K90" s="123"/>
      <c r="L90" s="126"/>
      <c r="M90" s="150"/>
      <c r="N90" s="150"/>
      <c r="O90" s="150"/>
      <c r="P90" s="150"/>
      <c r="Q90" s="150"/>
      <c r="R90" s="150"/>
      <c r="S90" s="1"/>
      <c r="T90" s="151"/>
      <c r="U90" s="123"/>
      <c r="V90" s="126"/>
      <c r="W90" s="150"/>
      <c r="X90" s="150"/>
      <c r="Y90" s="150"/>
      <c r="Z90" s="150"/>
      <c r="AA90" s="150"/>
      <c r="AB90" s="150"/>
      <c r="AC90" s="1"/>
    </row>
    <row r="91" spans="1:29" ht="18" customHeight="1">
      <c r="J91" s="150"/>
      <c r="K91" s="150"/>
      <c r="L91" s="150"/>
      <c r="M91" s="150"/>
      <c r="N91" s="150"/>
      <c r="O91" s="150"/>
      <c r="P91" s="150"/>
      <c r="Q91" s="150"/>
      <c r="R91" s="150"/>
      <c r="S91" s="1"/>
      <c r="T91" s="150"/>
      <c r="U91" s="150"/>
      <c r="V91" s="150"/>
      <c r="W91" s="150"/>
      <c r="X91" s="150"/>
      <c r="Y91" s="150"/>
      <c r="Z91" s="150"/>
      <c r="AA91" s="150"/>
      <c r="AB91" s="150"/>
      <c r="AC91" s="1"/>
    </row>
    <row r="92" spans="1:29" ht="18" customHeight="1">
      <c r="J92" s="150"/>
      <c r="K92" s="150"/>
      <c r="L92" s="150"/>
      <c r="M92" s="150"/>
      <c r="N92" s="150"/>
      <c r="O92" s="150"/>
      <c r="P92" s="150"/>
      <c r="Q92" s="150"/>
      <c r="R92" s="150"/>
      <c r="S92" s="1"/>
      <c r="T92" s="150"/>
      <c r="U92" s="150"/>
      <c r="V92" s="150"/>
      <c r="W92" s="150"/>
      <c r="X92" s="150"/>
      <c r="Y92" s="150"/>
      <c r="Z92" s="150"/>
      <c r="AA92" s="150"/>
      <c r="AB92" s="150"/>
      <c r="AC92" s="1"/>
    </row>
    <row r="93" spans="1:29" ht="18" customHeight="1">
      <c r="J93" s="150"/>
      <c r="K93" s="150"/>
      <c r="L93" s="150"/>
      <c r="M93" s="150"/>
      <c r="N93" s="150"/>
      <c r="O93" s="150"/>
      <c r="P93" s="150"/>
      <c r="Q93" s="150"/>
      <c r="R93" s="150"/>
      <c r="S93" s="1"/>
      <c r="T93" s="150"/>
      <c r="U93" s="150"/>
      <c r="V93" s="150"/>
      <c r="W93" s="150"/>
      <c r="X93" s="150"/>
      <c r="Y93" s="150"/>
      <c r="Z93" s="150"/>
      <c r="AA93" s="150"/>
      <c r="AB93" s="150"/>
      <c r="AC93" s="1"/>
    </row>
    <row r="94" spans="1:29" ht="18" customHeight="1">
      <c r="J94" s="150"/>
      <c r="K94" s="150"/>
      <c r="L94" s="150"/>
      <c r="M94" s="150"/>
      <c r="N94" s="150"/>
      <c r="O94" s="150"/>
      <c r="P94" s="150"/>
      <c r="Q94" s="150"/>
      <c r="R94" s="150"/>
      <c r="S94" s="1"/>
      <c r="T94" s="150"/>
      <c r="U94" s="150"/>
      <c r="V94" s="150"/>
      <c r="W94" s="150"/>
      <c r="X94" s="150"/>
      <c r="Y94" s="150"/>
      <c r="Z94" s="150"/>
      <c r="AA94" s="150"/>
      <c r="AB94" s="150"/>
      <c r="AC94" s="1"/>
    </row>
    <row r="95" spans="1:29" ht="18" customHeight="1">
      <c r="J95" s="150"/>
      <c r="K95" s="150"/>
      <c r="L95" s="150"/>
      <c r="M95" s="150"/>
      <c r="N95" s="150"/>
      <c r="O95" s="150"/>
      <c r="P95" s="150"/>
      <c r="Q95" s="150"/>
      <c r="R95" s="150"/>
      <c r="S95" s="1"/>
      <c r="T95" s="150"/>
      <c r="U95" s="150"/>
      <c r="V95" s="150"/>
      <c r="W95" s="150"/>
      <c r="X95" s="150"/>
      <c r="Y95" s="150"/>
      <c r="Z95" s="150"/>
      <c r="AA95" s="150"/>
      <c r="AB95" s="150"/>
      <c r="AC95" s="1"/>
    </row>
    <row r="96" spans="1:29" ht="18" customHeight="1">
      <c r="G96" s="58"/>
      <c r="H96" s="58"/>
      <c r="I96" s="58"/>
      <c r="J96" s="150"/>
      <c r="K96" s="150"/>
      <c r="L96" s="150"/>
      <c r="M96" s="150"/>
      <c r="N96" s="150"/>
      <c r="O96" s="150"/>
      <c r="P96" s="58"/>
      <c r="Q96" s="58"/>
      <c r="R96" s="58"/>
      <c r="S96" s="1"/>
      <c r="T96" s="150"/>
      <c r="U96" s="150"/>
      <c r="V96" s="150"/>
      <c r="W96" s="150"/>
      <c r="X96" s="150"/>
      <c r="Y96" s="150"/>
      <c r="Z96" s="58"/>
      <c r="AA96" s="58"/>
      <c r="AB96" s="58"/>
      <c r="AC96" s="1"/>
    </row>
    <row r="97" spans="1:29" ht="18" customHeight="1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1"/>
      <c r="T97" s="58"/>
      <c r="U97" s="58"/>
      <c r="V97" s="58"/>
      <c r="W97" s="58"/>
      <c r="X97" s="58"/>
      <c r="Y97" s="58"/>
      <c r="Z97" s="58"/>
      <c r="AA97" s="58"/>
      <c r="AB97" s="58"/>
      <c r="AC97" s="1"/>
    </row>
    <row r="98" spans="1:29" ht="18" customHeight="1">
      <c r="J98" s="150"/>
      <c r="K98" s="150"/>
      <c r="L98" s="150"/>
      <c r="M98" s="150"/>
      <c r="N98" s="150"/>
      <c r="O98" s="150"/>
      <c r="P98" s="150"/>
      <c r="Q98" s="150"/>
      <c r="R98" s="150"/>
      <c r="S98" s="1"/>
      <c r="T98" s="150"/>
      <c r="U98" s="150"/>
      <c r="V98" s="150"/>
      <c r="W98" s="150"/>
      <c r="X98" s="150"/>
      <c r="Y98" s="150"/>
      <c r="Z98" s="150"/>
      <c r="AA98" s="150"/>
      <c r="AB98" s="150"/>
      <c r="AC98" s="1"/>
    </row>
    <row r="99" spans="1:29" ht="18" customHeight="1">
      <c r="J99" s="150"/>
      <c r="K99" s="150"/>
      <c r="L99" s="150"/>
      <c r="M99" s="150"/>
      <c r="N99" s="150"/>
      <c r="O99" s="150"/>
      <c r="P99" s="150"/>
      <c r="Q99" s="150"/>
      <c r="R99" s="150"/>
      <c r="S99" s="1"/>
      <c r="T99" s="150"/>
      <c r="U99" s="150"/>
      <c r="V99" s="150"/>
      <c r="W99" s="150"/>
      <c r="X99" s="150"/>
      <c r="Y99" s="150"/>
      <c r="Z99" s="150"/>
      <c r="AA99" s="150"/>
      <c r="AB99" s="150"/>
      <c r="AC99" s="1"/>
    </row>
    <row r="100" spans="1:29" ht="18" customHeight="1">
      <c r="D100" s="125"/>
      <c r="J100" s="150"/>
      <c r="K100" s="150"/>
      <c r="L100" s="150"/>
      <c r="M100" s="153"/>
      <c r="N100" s="150"/>
      <c r="O100" s="150"/>
      <c r="P100" s="150"/>
      <c r="Q100" s="150"/>
      <c r="R100" s="150"/>
      <c r="S100" s="1"/>
      <c r="T100" s="150"/>
      <c r="U100" s="150"/>
      <c r="V100" s="150"/>
      <c r="W100" s="153"/>
      <c r="X100" s="150"/>
      <c r="Y100" s="150"/>
      <c r="Z100" s="150"/>
      <c r="AA100" s="150"/>
      <c r="AB100" s="150"/>
      <c r="AC100" s="1"/>
    </row>
    <row r="101" spans="1:29" ht="18" customHeight="1">
      <c r="J101" s="150"/>
      <c r="K101" s="150"/>
      <c r="L101" s="150"/>
      <c r="M101" s="150"/>
      <c r="N101" s="150"/>
      <c r="O101" s="150"/>
      <c r="P101" s="150"/>
      <c r="Q101" s="150"/>
      <c r="R101" s="150"/>
      <c r="S101" s="1"/>
      <c r="T101" s="150"/>
      <c r="U101" s="150"/>
      <c r="V101" s="150"/>
      <c r="W101" s="150"/>
      <c r="X101" s="150"/>
      <c r="Y101" s="150"/>
      <c r="Z101" s="150"/>
      <c r="AA101" s="150"/>
      <c r="AB101" s="150"/>
      <c r="AC101" s="1"/>
    </row>
    <row r="102" spans="1:29" ht="18" customHeight="1">
      <c r="J102" s="150"/>
      <c r="K102" s="150"/>
      <c r="L102" s="150"/>
      <c r="M102" s="150"/>
      <c r="N102" s="150"/>
      <c r="O102" s="150"/>
      <c r="P102" s="150"/>
      <c r="Q102" s="150"/>
      <c r="R102" s="150"/>
      <c r="S102" s="1"/>
      <c r="T102" s="150"/>
      <c r="U102" s="150"/>
      <c r="V102" s="150"/>
      <c r="W102" s="150"/>
      <c r="X102" s="150"/>
      <c r="Y102" s="150"/>
      <c r="Z102" s="150"/>
      <c r="AA102" s="150"/>
      <c r="AB102" s="150"/>
      <c r="AC102" s="1"/>
    </row>
    <row r="103" spans="1:29" ht="18" customHeight="1">
      <c r="J103" s="150"/>
      <c r="K103" s="150"/>
      <c r="L103" s="150"/>
      <c r="M103" s="150"/>
      <c r="N103" s="150"/>
      <c r="O103" s="150"/>
      <c r="P103" s="150"/>
      <c r="Q103" s="150"/>
      <c r="R103" s="150"/>
      <c r="S103" s="1"/>
      <c r="T103" s="150"/>
      <c r="U103" s="150"/>
      <c r="V103" s="150"/>
      <c r="W103" s="150"/>
      <c r="X103" s="150"/>
      <c r="Y103" s="150"/>
      <c r="Z103" s="150"/>
      <c r="AA103" s="150"/>
      <c r="AB103" s="150"/>
      <c r="AC103" s="1"/>
    </row>
    <row r="104" spans="1:29" ht="18" customHeight="1">
      <c r="J104" s="150"/>
      <c r="K104" s="150"/>
      <c r="L104" s="150"/>
      <c r="M104" s="150"/>
      <c r="N104" s="150"/>
      <c r="O104" s="150"/>
      <c r="P104" s="150"/>
      <c r="Q104" s="150"/>
      <c r="R104" s="150"/>
      <c r="S104" s="1"/>
      <c r="T104" s="150"/>
      <c r="U104" s="150"/>
      <c r="V104" s="150"/>
      <c r="W104" s="150"/>
      <c r="X104" s="150"/>
      <c r="Y104" s="150"/>
      <c r="Z104" s="150"/>
      <c r="AA104" s="150"/>
      <c r="AB104" s="150"/>
      <c r="AC104" s="1"/>
    </row>
    <row r="105" spans="1:29" ht="18" customHeight="1">
      <c r="J105" s="150"/>
      <c r="K105" s="150"/>
      <c r="L105" s="150"/>
      <c r="M105" s="150"/>
      <c r="N105" s="150"/>
      <c r="O105" s="150"/>
      <c r="P105" s="150"/>
      <c r="Q105" s="150"/>
      <c r="R105" s="150"/>
      <c r="S105" s="1"/>
      <c r="T105" s="150"/>
      <c r="U105" s="150"/>
      <c r="V105" s="150"/>
      <c r="W105" s="150"/>
      <c r="X105" s="150"/>
      <c r="Y105" s="150"/>
      <c r="Z105" s="150"/>
      <c r="AA105" s="150"/>
      <c r="AB105" s="150"/>
      <c r="AC105" s="1"/>
    </row>
    <row r="106" spans="1:29" ht="18" customHeight="1">
      <c r="J106" s="150"/>
      <c r="K106" s="150"/>
      <c r="L106" s="150"/>
      <c r="M106" s="150"/>
      <c r="N106" s="150"/>
      <c r="O106" s="150"/>
      <c r="P106" s="150"/>
      <c r="Q106" s="150"/>
      <c r="R106" s="150"/>
      <c r="S106" s="1"/>
      <c r="T106" s="150"/>
      <c r="U106" s="150"/>
      <c r="V106" s="150"/>
      <c r="W106" s="150"/>
      <c r="X106" s="150"/>
      <c r="Y106" s="150"/>
      <c r="Z106" s="150"/>
      <c r="AA106" s="150"/>
      <c r="AB106" s="150"/>
      <c r="AC106" s="1"/>
    </row>
    <row r="107" spans="1:29" ht="18" customHeight="1">
      <c r="J107" s="150"/>
      <c r="K107" s="150"/>
      <c r="L107" s="150"/>
      <c r="M107" s="150"/>
      <c r="N107" s="150"/>
      <c r="O107" s="150"/>
      <c r="P107" s="150"/>
      <c r="Q107" s="150"/>
      <c r="R107" s="150"/>
      <c r="S107" s="1"/>
      <c r="T107" s="150"/>
      <c r="U107" s="150"/>
      <c r="V107" s="150"/>
      <c r="W107" s="150"/>
      <c r="X107" s="150"/>
      <c r="Y107" s="150"/>
      <c r="Z107" s="150"/>
      <c r="AA107" s="150"/>
      <c r="AB107" s="150"/>
      <c r="AC107" s="1"/>
    </row>
    <row r="108" spans="1:29" ht="18" customHeight="1">
      <c r="J108" s="150"/>
      <c r="K108" s="150"/>
      <c r="L108" s="150"/>
      <c r="M108" s="150"/>
      <c r="N108" s="150"/>
      <c r="O108" s="150"/>
      <c r="P108" s="150"/>
      <c r="Q108" s="150"/>
      <c r="R108" s="150"/>
      <c r="S108" s="1"/>
      <c r="T108" s="150"/>
      <c r="U108" s="150"/>
      <c r="V108" s="150"/>
      <c r="W108" s="150"/>
      <c r="X108" s="150"/>
      <c r="Y108" s="150"/>
      <c r="Z108" s="150"/>
      <c r="AA108" s="150"/>
      <c r="AB108" s="150"/>
      <c r="AC108" s="1"/>
    </row>
    <row r="109" spans="1:29" ht="18" customHeight="1">
      <c r="J109" s="150"/>
      <c r="K109" s="150"/>
      <c r="L109" s="150"/>
      <c r="M109" s="150"/>
      <c r="N109" s="150"/>
      <c r="O109" s="150"/>
      <c r="P109" s="150"/>
      <c r="Q109" s="150"/>
      <c r="R109" s="150"/>
      <c r="S109" s="1"/>
      <c r="T109" s="150"/>
      <c r="U109" s="150"/>
      <c r="V109" s="150"/>
      <c r="W109" s="150"/>
      <c r="X109" s="150"/>
      <c r="Y109" s="150"/>
      <c r="Z109" s="150"/>
      <c r="AA109" s="150"/>
      <c r="AB109" s="150"/>
      <c r="AC109" s="1"/>
    </row>
    <row r="110" spans="1:29" ht="18" customHeight="1">
      <c r="J110" s="150"/>
      <c r="K110" s="150"/>
      <c r="L110" s="150"/>
      <c r="M110" s="150"/>
      <c r="N110" s="150"/>
      <c r="O110" s="150"/>
      <c r="P110" s="150"/>
      <c r="Q110" s="150"/>
      <c r="R110" s="150"/>
      <c r="S110" s="1"/>
      <c r="T110" s="150"/>
      <c r="U110" s="150"/>
      <c r="V110" s="150"/>
      <c r="W110" s="150"/>
      <c r="X110" s="150"/>
      <c r="Y110" s="150"/>
      <c r="Z110" s="150"/>
      <c r="AA110" s="150"/>
      <c r="AB110" s="150"/>
      <c r="AC110" s="1"/>
    </row>
    <row r="111" spans="1:29" ht="18" customHeight="1">
      <c r="J111" s="150"/>
      <c r="K111" s="150"/>
      <c r="L111" s="150"/>
      <c r="M111" s="150"/>
      <c r="N111" s="150"/>
      <c r="O111" s="150"/>
      <c r="P111" s="150"/>
      <c r="Q111" s="150"/>
      <c r="R111" s="150"/>
      <c r="S111" s="1"/>
      <c r="T111" s="150"/>
      <c r="U111" s="150"/>
      <c r="V111" s="150"/>
      <c r="W111" s="150"/>
      <c r="X111" s="150"/>
      <c r="Y111" s="150"/>
      <c r="Z111" s="150"/>
      <c r="AA111" s="150"/>
      <c r="AB111" s="150"/>
      <c r="AC111" s="1"/>
    </row>
    <row r="112" spans="1:29" ht="18" customHeight="1">
      <c r="J112" s="150"/>
      <c r="K112" s="150"/>
      <c r="L112" s="150"/>
      <c r="M112" s="150"/>
      <c r="N112" s="150"/>
      <c r="O112" s="150"/>
      <c r="P112" s="150"/>
      <c r="Q112" s="150"/>
      <c r="R112" s="150"/>
      <c r="S112" s="1"/>
      <c r="T112" s="150"/>
      <c r="U112" s="150"/>
      <c r="V112" s="150"/>
      <c r="W112" s="150"/>
      <c r="X112" s="150"/>
      <c r="Y112" s="150"/>
      <c r="Z112" s="150"/>
      <c r="AA112" s="150"/>
      <c r="AB112" s="150"/>
      <c r="AC112" s="1"/>
    </row>
    <row r="113" spans="1:29" ht="18" customHeight="1">
      <c r="J113" s="150"/>
      <c r="K113" s="150"/>
      <c r="L113" s="150"/>
      <c r="M113" s="150"/>
      <c r="N113" s="150"/>
      <c r="O113" s="150"/>
      <c r="P113" s="150"/>
      <c r="Q113" s="150"/>
      <c r="R113" s="150"/>
      <c r="S113" s="1"/>
      <c r="T113" s="150"/>
      <c r="U113" s="150"/>
      <c r="V113" s="150"/>
      <c r="W113" s="150"/>
      <c r="X113" s="150"/>
      <c r="Y113" s="150"/>
      <c r="Z113" s="150"/>
      <c r="AA113" s="150"/>
      <c r="AB113" s="150"/>
      <c r="AC113" s="1"/>
    </row>
    <row r="114" spans="1:29" ht="18" customHeight="1">
      <c r="J114" s="150"/>
      <c r="K114" s="150"/>
      <c r="L114" s="150"/>
      <c r="M114" s="150"/>
      <c r="N114" s="150"/>
      <c r="O114" s="150"/>
      <c r="P114" s="150"/>
      <c r="Q114" s="150"/>
      <c r="R114" s="150"/>
      <c r="S114" s="1"/>
      <c r="T114" s="150"/>
      <c r="U114" s="150"/>
      <c r="V114" s="150"/>
      <c r="W114" s="150"/>
      <c r="X114" s="150"/>
      <c r="Y114" s="150"/>
      <c r="Z114" s="150"/>
      <c r="AA114" s="150"/>
      <c r="AB114" s="150"/>
      <c r="AC114" s="1"/>
    </row>
    <row r="115" spans="1:29" ht="18" customHeight="1">
      <c r="J115" s="150"/>
      <c r="K115" s="150"/>
      <c r="L115" s="150"/>
      <c r="M115" s="150"/>
      <c r="N115" s="150"/>
      <c r="O115" s="150"/>
      <c r="P115" s="150"/>
      <c r="Q115" s="150"/>
      <c r="R115" s="150"/>
      <c r="S115" s="1"/>
      <c r="T115" s="150"/>
      <c r="U115" s="150"/>
      <c r="V115" s="150"/>
      <c r="W115" s="150"/>
      <c r="X115" s="150"/>
      <c r="Y115" s="150"/>
      <c r="Z115" s="150"/>
      <c r="AA115" s="150"/>
      <c r="AB115" s="150"/>
      <c r="AC115" s="1"/>
    </row>
    <row r="116" spans="1:29" ht="18" customHeight="1">
      <c r="J116" s="150"/>
      <c r="K116" s="150"/>
      <c r="L116" s="150"/>
      <c r="M116" s="150"/>
      <c r="N116" s="150"/>
      <c r="O116" s="150"/>
      <c r="P116" s="150"/>
      <c r="Q116" s="150"/>
      <c r="R116" s="150"/>
      <c r="S116" s="1"/>
      <c r="T116" s="150"/>
      <c r="U116" s="150"/>
      <c r="V116" s="150"/>
      <c r="W116" s="150"/>
      <c r="X116" s="150"/>
      <c r="Y116" s="150"/>
      <c r="Z116" s="150"/>
      <c r="AA116" s="150"/>
      <c r="AB116" s="150"/>
      <c r="AC116" s="1"/>
    </row>
    <row r="117" spans="1:29" ht="18" customHeight="1">
      <c r="J117" s="150"/>
      <c r="K117" s="150"/>
      <c r="L117" s="150"/>
      <c r="M117" s="150"/>
      <c r="N117" s="150"/>
      <c r="O117" s="150"/>
      <c r="P117" s="150"/>
      <c r="Q117" s="150"/>
      <c r="R117" s="150"/>
      <c r="S117" s="1"/>
      <c r="T117" s="150"/>
      <c r="U117" s="150"/>
      <c r="V117" s="150"/>
      <c r="W117" s="150"/>
      <c r="X117" s="150"/>
      <c r="Y117" s="150"/>
      <c r="Z117" s="150"/>
      <c r="AA117" s="150"/>
      <c r="AB117" s="150"/>
      <c r="AC117" s="1"/>
    </row>
    <row r="118" spans="1:29" ht="18" customHeight="1">
      <c r="J118" s="150"/>
      <c r="K118" s="150"/>
      <c r="L118" s="150"/>
      <c r="M118" s="150"/>
      <c r="N118" s="150"/>
      <c r="O118" s="150"/>
      <c r="P118" s="150"/>
      <c r="Q118" s="150"/>
      <c r="R118" s="150"/>
      <c r="S118" s="1"/>
      <c r="T118" s="150"/>
      <c r="U118" s="150"/>
      <c r="V118" s="150"/>
      <c r="W118" s="150"/>
      <c r="X118" s="150"/>
      <c r="Y118" s="150"/>
      <c r="Z118" s="150"/>
      <c r="AA118" s="150"/>
      <c r="AB118" s="150"/>
      <c r="AC118" s="1"/>
    </row>
    <row r="119" spans="1:29" ht="18.75" customHeight="1">
      <c r="J119" s="150"/>
      <c r="K119" s="150"/>
      <c r="L119" s="150"/>
      <c r="M119" s="150"/>
      <c r="N119" s="150"/>
      <c r="O119" s="150"/>
      <c r="P119" s="150"/>
      <c r="Q119" s="150"/>
      <c r="R119" s="150"/>
      <c r="S119" s="1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"/>
    </row>
    <row r="120" spans="1:29" ht="18.75" customHeight="1">
      <c r="J120" s="150"/>
      <c r="K120" s="150"/>
      <c r="L120" s="150"/>
      <c r="M120" s="150"/>
      <c r="N120" s="150"/>
      <c r="O120" s="150"/>
      <c r="P120" s="150"/>
      <c r="Q120" s="150"/>
      <c r="R120" s="150"/>
      <c r="S120" s="1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"/>
    </row>
    <row r="121" spans="1:29" ht="18.75" customHeight="1">
      <c r="J121" s="150"/>
      <c r="K121" s="150"/>
      <c r="L121" s="150"/>
      <c r="M121" s="150"/>
      <c r="N121" s="150"/>
      <c r="O121" s="150"/>
      <c r="P121" s="150"/>
      <c r="Q121" s="150"/>
      <c r="R121" s="150"/>
      <c r="S121" s="1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"/>
    </row>
    <row r="122" spans="1:29" ht="18.75" customHeight="1">
      <c r="J122" s="150"/>
      <c r="K122" s="150"/>
      <c r="L122" s="150"/>
      <c r="M122" s="150"/>
      <c r="N122" s="150"/>
      <c r="O122" s="150"/>
      <c r="P122" s="150"/>
      <c r="Q122" s="150"/>
      <c r="R122" s="150"/>
      <c r="S122" s="1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"/>
    </row>
    <row r="123" spans="1:29" ht="18.75" customHeight="1">
      <c r="J123" s="150"/>
      <c r="K123" s="150"/>
      <c r="L123" s="150"/>
      <c r="M123" s="150"/>
      <c r="N123" s="150"/>
      <c r="O123" s="150"/>
      <c r="P123" s="150"/>
      <c r="Q123" s="150"/>
      <c r="R123" s="150"/>
      <c r="S123" s="1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"/>
    </row>
    <row r="124" spans="1:29" ht="18.75" customHeight="1">
      <c r="J124" s="150"/>
      <c r="K124" s="150"/>
      <c r="L124" s="150"/>
      <c r="M124" s="150"/>
      <c r="N124" s="150"/>
      <c r="O124" s="150"/>
      <c r="P124" s="150"/>
      <c r="Q124" s="150"/>
      <c r="R124" s="150"/>
      <c r="S124" s="1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"/>
    </row>
    <row r="125" spans="1:29" ht="18.75" customHeight="1">
      <c r="J125" s="150"/>
      <c r="K125" s="150"/>
      <c r="L125" s="150"/>
      <c r="M125" s="150"/>
      <c r="N125" s="150"/>
      <c r="O125" s="150"/>
      <c r="P125" s="150"/>
      <c r="Q125" s="150"/>
      <c r="R125" s="150"/>
      <c r="S125" s="1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"/>
    </row>
    <row r="126" spans="1:29" ht="18.75" customHeight="1">
      <c r="A126" s="106"/>
      <c r="J126" s="154"/>
      <c r="K126" s="150"/>
      <c r="L126" s="150"/>
      <c r="M126" s="150"/>
      <c r="N126" s="150"/>
      <c r="O126" s="150"/>
      <c r="P126" s="150"/>
      <c r="Q126" s="150"/>
      <c r="R126" s="150"/>
      <c r="S126" s="1"/>
      <c r="T126" s="154"/>
      <c r="U126" s="150"/>
      <c r="V126" s="150"/>
      <c r="W126" s="150"/>
      <c r="X126" s="150"/>
      <c r="Y126" s="150"/>
      <c r="Z126" s="150"/>
      <c r="AA126" s="150"/>
      <c r="AB126" s="150"/>
      <c r="AC126" s="1"/>
    </row>
    <row r="127" spans="1:29" ht="18.75" customHeight="1">
      <c r="A127" s="105"/>
      <c r="I127" s="104"/>
      <c r="J127" s="105"/>
      <c r="K127" s="150"/>
      <c r="L127" s="150"/>
      <c r="M127" s="150"/>
      <c r="N127" s="150"/>
      <c r="O127" s="150"/>
      <c r="P127" s="150"/>
      <c r="Q127" s="150"/>
      <c r="R127" s="155"/>
      <c r="S127" s="1"/>
      <c r="T127" s="105"/>
      <c r="U127" s="150"/>
      <c r="V127" s="150"/>
      <c r="W127" s="150"/>
      <c r="X127" s="150"/>
      <c r="Y127" s="150"/>
      <c r="Z127" s="150"/>
      <c r="AA127" s="150"/>
      <c r="AB127" s="155"/>
      <c r="AC127" s="1"/>
    </row>
    <row r="128" spans="1:29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</sheetData>
  <mergeCells count="51">
    <mergeCell ref="AC58:AC64"/>
    <mergeCell ref="L69:R70"/>
    <mergeCell ref="L74:R76"/>
    <mergeCell ref="L78:R79"/>
    <mergeCell ref="L81:R82"/>
    <mergeCell ref="V69:AB70"/>
    <mergeCell ref="V74:AB76"/>
    <mergeCell ref="V78:AB79"/>
    <mergeCell ref="V81:AB82"/>
    <mergeCell ref="X58:X64"/>
    <mergeCell ref="Y58:Y64"/>
    <mergeCell ref="Z58:Z64"/>
    <mergeCell ref="AA58:AA64"/>
    <mergeCell ref="AB58:AB64"/>
    <mergeCell ref="M58:M64"/>
    <mergeCell ref="N58:N64"/>
    <mergeCell ref="C78:I79"/>
    <mergeCell ref="C81:I82"/>
    <mergeCell ref="C74:I76"/>
    <mergeCell ref="C69:I70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F12:F14"/>
    <mergeCell ref="G8:I8"/>
    <mergeCell ref="J58:J64"/>
    <mergeCell ref="K58:K64"/>
    <mergeCell ref="L58:L64"/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</mergeCells>
  <dataValidations count="13">
    <dataValidation operator="greaterThan" allowBlank="1" showInputMessage="1" showErrorMessage="1" error="Zadej celé číslo větší než nula!" sqref="A50:A51 A84 J84 T84"/>
    <dataValidation type="list" allowBlank="1" showInputMessage="1" showErrorMessage="1" sqref="C18:AC18">
      <formula1>zkr2</formula1>
    </dataValidation>
    <dataValidation type="list" allowBlank="1" showInputMessage="1" showErrorMessage="1" sqref="C54:AC54">
      <formula1>Bal</formula1>
    </dataValidation>
    <dataValidation type="list" allowBlank="1" showInputMessage="1" showErrorMessage="1" sqref="D40:AC40">
      <formula1>IF(OR(D18="S65 PAK4",D18="S90 PAK4"),VedTypS,IF(D18="T90-PAK4",ZebrT,VedTyp))</formula1>
    </dataValidation>
    <dataValidation type="list" allowBlank="1" showInputMessage="1" showErrorMessage="1" sqref="C41:AC41">
      <formula1>IF(C18="T90-PAK4",ZebrT,VedVL)</formula1>
    </dataValidation>
    <dataValidation type="list" allowBlank="1" showInputMessage="1" showErrorMessage="1" sqref="C45:AC45">
      <formula1>IF(C18="T90-PAK4",ZebrT,VedVL)</formula1>
    </dataValidation>
    <dataValidation type="list" allowBlank="1" showInputMessage="1" showErrorMessage="1" sqref="C51:AC51">
      <formula1>IF(C18="T90-PAK4",ZebrT,DodLan)</formula1>
    </dataValidation>
    <dataValidation type="list" allowBlank="1" showInputMessage="1" showErrorMessage="1" sqref="C22:AC22">
      <formula1>CHOOSE(VLOOKUP(C18,TYPLAM,2,FALSE),LamTyp,LamC65,LamZ90,LamZ70,LamS90,LamS65,LamF80,LamF60,LamT90,Lam100F)</formula1>
    </dataValidation>
    <dataValidation type="list" allowBlank="1" showInputMessage="1" showErrorMessage="1" sqref="C23:AC23">
      <formula1>IF(OR(C18="C65 PAK4",C18="S65 PAK4",C18="Z70 PAK4"),LamBarZ,IF(OR(C18="C80 F PAK4",C18="C60 F PAK4",C18="C100F PAK4"),LamBarF,IF(OR(C18="Z90 PAK4",C18="S90 PAK4"),LamBarS,IF(C18="T90-PAK4",LamT,LamBar))))</formula1>
    </dataValidation>
    <dataValidation type="list" allowBlank="1" showInputMessage="1" showErrorMessage="1" sqref="C28:AC28">
      <formula1>IF(C18="T90-PAK4",OvlT,Ovl)</formula1>
    </dataValidation>
    <dataValidation type="list" allowBlank="1" showInputMessage="1" showErrorMessage="1" sqref="C24:AC24">
      <formula1>IF(OR(C18="C80 PAK4",C80="C65 PAK4"),ZebrC,IF(C18="T90-PAK4",ZebrT,IF(C18="C80 F PAK4",ZebrC80F,IF(OR(C18="C100F PAK4",C18="C60 F PAK4"),ZebrF,ZebrZS))))</formula1>
    </dataValidation>
    <dataValidation type="list" allowBlank="1" showInputMessage="1" showErrorMessage="1" sqref="C40">
      <formula1>IF(OR(C18="S65 PAK4",C18="S90 PAK4"),VedTypS,IF(C18="T90-PAK4",ZebrT,VedTyp))</formula1>
    </dataValidation>
    <dataValidation type="list" allowBlank="1" showInputMessage="1" showErrorMessage="1" sqref="C39:AC39">
      <formula1>IF(C18="T90-PAK4",ZebrT,IF(C18="Z90 PAK4",DolProfBarZS,IF(C18="S90 PAK4",DolProfBarZS,DolProfBar)))</formula1>
    </dataValidation>
  </dataValidations>
  <hyperlinks>
    <hyperlink ref="G2" r:id="rId1"/>
    <hyperlink ref="P2" r:id="rId2"/>
    <hyperlink ref="Z2" r:id="rId3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4"/>
  <headerFooter alignWithMargins="0"/>
  <colBreaks count="2" manualBreakCount="2">
    <brk id="9" max="65" man="1"/>
    <brk id="19" max="65" man="1"/>
  </col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2"/>
  <sheetViews>
    <sheetView workbookViewId="0">
      <selection activeCell="K16" sqref="K16"/>
    </sheetView>
  </sheetViews>
  <sheetFormatPr defaultRowHeight="12.75"/>
  <cols>
    <col min="1" max="1" width="12.140625" style="26" customWidth="1"/>
    <col min="2" max="2" width="12.28515625" style="26" customWidth="1"/>
    <col min="3" max="5" width="9.140625" style="26"/>
    <col min="6" max="6" width="10.85546875" style="26" bestFit="1" customWidth="1"/>
    <col min="7" max="8" width="11.5703125" style="26" customWidth="1"/>
    <col min="9" max="10" width="9.140625" style="26"/>
    <col min="11" max="11" width="19.28515625" style="26" bestFit="1" customWidth="1"/>
    <col min="17" max="17" width="12.28515625" bestFit="1" customWidth="1"/>
    <col min="19" max="19" width="12.42578125" customWidth="1"/>
    <col min="20" max="20" width="14.42578125" customWidth="1"/>
    <col min="22" max="22" width="13.5703125" bestFit="1" customWidth="1"/>
  </cols>
  <sheetData>
    <row r="1" spans="1:21" s="20" customFormat="1" ht="25.5">
      <c r="A1" s="20" t="s">
        <v>171</v>
      </c>
      <c r="B1" s="156"/>
      <c r="C1" s="22" t="s">
        <v>172</v>
      </c>
      <c r="D1" s="167" t="s">
        <v>173</v>
      </c>
      <c r="E1" s="23" t="s">
        <v>174</v>
      </c>
      <c r="F1" s="198" t="s">
        <v>233</v>
      </c>
      <c r="G1" s="22" t="s">
        <v>183</v>
      </c>
      <c r="H1" s="22" t="s">
        <v>379</v>
      </c>
      <c r="I1" s="24" t="s">
        <v>188</v>
      </c>
      <c r="J1" s="24" t="s">
        <v>189</v>
      </c>
      <c r="K1" s="24" t="s">
        <v>196</v>
      </c>
      <c r="L1" s="20" t="s">
        <v>197</v>
      </c>
      <c r="M1" s="20" t="s">
        <v>292</v>
      </c>
      <c r="N1" s="20" t="s">
        <v>311</v>
      </c>
      <c r="Q1" s="199" t="s">
        <v>456</v>
      </c>
      <c r="R1" s="200" t="s">
        <v>459</v>
      </c>
      <c r="S1" s="203" t="s">
        <v>419</v>
      </c>
      <c r="T1" s="201" t="s">
        <v>475</v>
      </c>
    </row>
    <row r="2" spans="1:21">
      <c r="A2" s="25" t="s">
        <v>258</v>
      </c>
      <c r="B2" s="25"/>
      <c r="C2" s="26">
        <v>0</v>
      </c>
      <c r="D2" s="17" t="s">
        <v>326</v>
      </c>
      <c r="E2" s="186">
        <v>1015</v>
      </c>
      <c r="F2" s="26" t="s">
        <v>176</v>
      </c>
      <c r="G2" s="26" t="s">
        <v>182</v>
      </c>
      <c r="H2" s="26" t="s">
        <v>182</v>
      </c>
      <c r="I2" s="26" t="s">
        <v>184</v>
      </c>
      <c r="J2" s="166">
        <v>0</v>
      </c>
      <c r="K2" s="26">
        <v>0</v>
      </c>
      <c r="L2" s="26" t="s">
        <v>370</v>
      </c>
      <c r="M2" s="26" t="s">
        <v>312</v>
      </c>
      <c r="N2">
        <v>0</v>
      </c>
      <c r="Q2" s="25">
        <v>0</v>
      </c>
      <c r="R2" s="25">
        <v>0</v>
      </c>
      <c r="S2" s="25">
        <v>0</v>
      </c>
      <c r="T2" s="25">
        <v>0</v>
      </c>
      <c r="U2" s="25"/>
    </row>
    <row r="3" spans="1:21">
      <c r="A3" s="25" t="s">
        <v>259</v>
      </c>
      <c r="B3" s="25"/>
      <c r="D3" s="17" t="s">
        <v>344</v>
      </c>
      <c r="E3" s="186">
        <v>1019</v>
      </c>
      <c r="F3" s="26" t="s">
        <v>177</v>
      </c>
      <c r="G3" s="26">
        <v>1001</v>
      </c>
      <c r="H3" s="26">
        <v>1001</v>
      </c>
      <c r="I3" s="26" t="s">
        <v>185</v>
      </c>
      <c r="J3" s="166" t="s">
        <v>228</v>
      </c>
      <c r="K3" s="26" t="s">
        <v>190</v>
      </c>
      <c r="L3" s="26" t="s">
        <v>371</v>
      </c>
      <c r="M3" s="26" t="s">
        <v>313</v>
      </c>
      <c r="Q3" s="25" t="s">
        <v>176</v>
      </c>
      <c r="R3" s="25" t="s">
        <v>176</v>
      </c>
      <c r="S3" t="s">
        <v>176</v>
      </c>
      <c r="T3" t="s">
        <v>176</v>
      </c>
    </row>
    <row r="4" spans="1:21">
      <c r="A4" s="25" t="s">
        <v>263</v>
      </c>
      <c r="B4" s="25"/>
      <c r="D4" s="17" t="s">
        <v>414</v>
      </c>
      <c r="E4" s="186" t="s">
        <v>375</v>
      </c>
      <c r="F4" s="26" t="s">
        <v>362</v>
      </c>
      <c r="G4" s="26">
        <v>1003</v>
      </c>
      <c r="H4" s="26">
        <v>1003</v>
      </c>
      <c r="I4" s="26" t="s">
        <v>181</v>
      </c>
      <c r="J4" s="166" t="s">
        <v>229</v>
      </c>
      <c r="K4" s="26" t="s">
        <v>191</v>
      </c>
      <c r="L4" s="26" t="s">
        <v>372</v>
      </c>
      <c r="M4" s="26"/>
      <c r="Q4" s="25" t="s">
        <v>177</v>
      </c>
      <c r="R4" s="25" t="s">
        <v>177</v>
      </c>
      <c r="S4" t="s">
        <v>177</v>
      </c>
      <c r="T4" t="s">
        <v>177</v>
      </c>
    </row>
    <row r="5" spans="1:21">
      <c r="A5" s="164" t="s">
        <v>262</v>
      </c>
      <c r="B5" s="25"/>
      <c r="D5" s="17" t="s">
        <v>415</v>
      </c>
      <c r="E5" s="186">
        <v>7016</v>
      </c>
      <c r="F5" s="26" t="s">
        <v>363</v>
      </c>
      <c r="G5" s="26">
        <v>1011</v>
      </c>
      <c r="H5" s="26">
        <v>1011</v>
      </c>
      <c r="I5" s="26" t="s">
        <v>186</v>
      </c>
      <c r="J5" s="166" t="s">
        <v>230</v>
      </c>
      <c r="K5" s="26" t="s">
        <v>193</v>
      </c>
      <c r="L5" s="26" t="s">
        <v>373</v>
      </c>
      <c r="M5" s="26"/>
      <c r="Q5" s="25" t="s">
        <v>362</v>
      </c>
      <c r="R5" s="25" t="s">
        <v>362</v>
      </c>
      <c r="S5" t="s">
        <v>362</v>
      </c>
      <c r="T5" t="s">
        <v>362</v>
      </c>
    </row>
    <row r="6" spans="1:21">
      <c r="A6" s="164" t="s">
        <v>261</v>
      </c>
      <c r="B6" s="25"/>
      <c r="D6" s="21" t="s">
        <v>234</v>
      </c>
      <c r="E6" s="186">
        <v>7022</v>
      </c>
      <c r="F6" s="26">
        <v>0</v>
      </c>
      <c r="G6" s="26">
        <v>1013</v>
      </c>
      <c r="H6" s="26">
        <v>1013</v>
      </c>
      <c r="I6" s="26" t="s">
        <v>187</v>
      </c>
      <c r="J6" s="166" t="s">
        <v>231</v>
      </c>
      <c r="K6" s="26" t="s">
        <v>195</v>
      </c>
      <c r="L6" s="26" t="s">
        <v>374</v>
      </c>
      <c r="M6" s="26"/>
      <c r="Q6" s="25" t="s">
        <v>363</v>
      </c>
      <c r="R6" s="25" t="s">
        <v>363</v>
      </c>
      <c r="S6" t="s">
        <v>363</v>
      </c>
      <c r="T6" t="s">
        <v>363</v>
      </c>
    </row>
    <row r="7" spans="1:21">
      <c r="A7" s="164" t="s">
        <v>260</v>
      </c>
      <c r="B7" s="25"/>
      <c r="D7" s="17" t="s">
        <v>328</v>
      </c>
      <c r="E7" s="186">
        <v>7035</v>
      </c>
      <c r="G7" s="26">
        <v>1015</v>
      </c>
      <c r="H7" s="26">
        <v>1015</v>
      </c>
      <c r="I7" s="26" t="s">
        <v>356</v>
      </c>
      <c r="J7" s="166" t="s">
        <v>509</v>
      </c>
      <c r="K7" s="26" t="s">
        <v>194</v>
      </c>
      <c r="L7" s="26"/>
      <c r="M7" s="26"/>
      <c r="R7" s="25" t="s">
        <v>301</v>
      </c>
      <c r="S7" t="s">
        <v>301</v>
      </c>
      <c r="T7" t="s">
        <v>301</v>
      </c>
    </row>
    <row r="8" spans="1:21">
      <c r="A8" s="25" t="s">
        <v>264</v>
      </c>
      <c r="B8" s="25"/>
      <c r="D8" s="17" t="s">
        <v>410</v>
      </c>
      <c r="E8" s="186">
        <v>7038</v>
      </c>
      <c r="F8" s="21" t="s">
        <v>286</v>
      </c>
      <c r="G8" s="26">
        <v>3000</v>
      </c>
      <c r="H8" s="26">
        <v>3000</v>
      </c>
      <c r="I8" s="26" t="s">
        <v>357</v>
      </c>
      <c r="J8" s="166" t="s">
        <v>510</v>
      </c>
      <c r="K8" s="26" t="s">
        <v>192</v>
      </c>
      <c r="M8" s="26"/>
      <c r="R8" s="25" t="s">
        <v>299</v>
      </c>
      <c r="S8" t="s">
        <v>299</v>
      </c>
      <c r="T8" t="s">
        <v>299</v>
      </c>
    </row>
    <row r="9" spans="1:21">
      <c r="A9" s="25" t="s">
        <v>282</v>
      </c>
      <c r="B9" s="25"/>
      <c r="D9" s="17" t="s">
        <v>411</v>
      </c>
      <c r="E9" s="186">
        <v>7039</v>
      </c>
      <c r="F9" s="26">
        <v>0</v>
      </c>
      <c r="G9" s="26">
        <v>3002</v>
      </c>
      <c r="H9" s="26">
        <v>3002</v>
      </c>
      <c r="I9" s="26" t="s">
        <v>279</v>
      </c>
      <c r="J9" s="166"/>
      <c r="M9" s="26"/>
      <c r="R9" s="25" t="s">
        <v>457</v>
      </c>
      <c r="S9" t="s">
        <v>457</v>
      </c>
      <c r="T9" t="s">
        <v>457</v>
      </c>
    </row>
    <row r="10" spans="1:21">
      <c r="A10" s="25" t="s">
        <v>283</v>
      </c>
      <c r="B10" s="25"/>
      <c r="D10" s="21" t="s">
        <v>235</v>
      </c>
      <c r="E10" s="186">
        <v>7048</v>
      </c>
      <c r="G10" s="26">
        <v>3003</v>
      </c>
      <c r="H10" s="26">
        <v>3003</v>
      </c>
      <c r="I10" s="26" t="s">
        <v>275</v>
      </c>
      <c r="J10" s="166"/>
      <c r="M10" s="26"/>
      <c r="R10" s="25" t="s">
        <v>458</v>
      </c>
      <c r="S10" t="s">
        <v>458</v>
      </c>
      <c r="T10" t="s">
        <v>458</v>
      </c>
    </row>
    <row r="11" spans="1:21">
      <c r="A11" s="25" t="s">
        <v>289</v>
      </c>
      <c r="B11" s="25"/>
      <c r="D11" s="17" t="s">
        <v>329</v>
      </c>
      <c r="E11" s="186">
        <v>8014</v>
      </c>
      <c r="F11" s="197" t="s">
        <v>504</v>
      </c>
      <c r="G11" s="26">
        <v>3004</v>
      </c>
      <c r="H11" s="26">
        <v>3004</v>
      </c>
      <c r="I11" s="26" t="s">
        <v>274</v>
      </c>
      <c r="J11" s="166"/>
      <c r="M11" s="26"/>
      <c r="S11" t="s">
        <v>295</v>
      </c>
      <c r="T11" t="s">
        <v>295</v>
      </c>
    </row>
    <row r="12" spans="1:21">
      <c r="A12" s="25"/>
      <c r="B12" s="25"/>
      <c r="D12" s="17" t="s">
        <v>435</v>
      </c>
      <c r="E12" s="186">
        <v>8019</v>
      </c>
      <c r="F12" s="25">
        <v>0</v>
      </c>
      <c r="G12" s="26">
        <v>3005</v>
      </c>
      <c r="H12" s="26">
        <v>3005</v>
      </c>
      <c r="I12" s="26">
        <v>0</v>
      </c>
      <c r="J12" s="166"/>
      <c r="M12" s="26"/>
      <c r="S12" t="s">
        <v>293</v>
      </c>
      <c r="T12" t="s">
        <v>293</v>
      </c>
    </row>
    <row r="13" spans="1:21">
      <c r="A13" s="25"/>
      <c r="B13" s="25"/>
      <c r="D13" s="17" t="s">
        <v>436</v>
      </c>
      <c r="E13" s="186">
        <v>9005</v>
      </c>
      <c r="F13" s="25" t="s">
        <v>176</v>
      </c>
      <c r="G13" s="26">
        <v>3012</v>
      </c>
      <c r="H13" s="26">
        <v>3012</v>
      </c>
      <c r="J13" s="166"/>
      <c r="M13" s="26"/>
      <c r="S13" t="s">
        <v>460</v>
      </c>
      <c r="T13" t="s">
        <v>460</v>
      </c>
    </row>
    <row r="14" spans="1:21">
      <c r="A14" s="25"/>
      <c r="B14" s="25"/>
      <c r="D14" s="21" t="s">
        <v>236</v>
      </c>
      <c r="E14" s="186" t="s">
        <v>376</v>
      </c>
      <c r="F14" s="25" t="s">
        <v>177</v>
      </c>
      <c r="G14" s="26">
        <v>5002</v>
      </c>
      <c r="H14" s="26">
        <v>5002</v>
      </c>
      <c r="J14" s="166"/>
      <c r="M14" s="26"/>
      <c r="S14" t="s">
        <v>461</v>
      </c>
      <c r="T14" t="s">
        <v>461</v>
      </c>
    </row>
    <row r="15" spans="1:21">
      <c r="A15" s="25"/>
      <c r="B15" s="25"/>
      <c r="D15" s="93" t="s">
        <v>330</v>
      </c>
      <c r="E15" s="186">
        <v>9006</v>
      </c>
      <c r="F15" s="25" t="s">
        <v>362</v>
      </c>
      <c r="G15" s="26">
        <v>5005</v>
      </c>
      <c r="H15" s="26">
        <v>5005</v>
      </c>
      <c r="J15" s="166"/>
      <c r="M15" s="26"/>
      <c r="S15" t="s">
        <v>462</v>
      </c>
      <c r="T15" t="s">
        <v>462</v>
      </c>
    </row>
    <row r="16" spans="1:21">
      <c r="A16" s="25"/>
      <c r="D16" s="93" t="s">
        <v>440</v>
      </c>
      <c r="E16" s="186">
        <v>9007</v>
      </c>
      <c r="F16" s="25" t="s">
        <v>363</v>
      </c>
      <c r="G16" s="26">
        <v>5009</v>
      </c>
      <c r="H16" s="26">
        <v>5009</v>
      </c>
      <c r="I16" s="24" t="s">
        <v>280</v>
      </c>
      <c r="J16" s="166"/>
      <c r="M16" s="26"/>
      <c r="S16" t="s">
        <v>463</v>
      </c>
      <c r="T16" t="s">
        <v>463</v>
      </c>
    </row>
    <row r="17" spans="1:23">
      <c r="A17" s="25"/>
      <c r="D17" s="93" t="s">
        <v>441</v>
      </c>
      <c r="E17" s="186">
        <v>9010</v>
      </c>
      <c r="F17" s="25" t="s">
        <v>301</v>
      </c>
      <c r="G17" s="26">
        <v>5011</v>
      </c>
      <c r="H17" s="26">
        <v>5011</v>
      </c>
      <c r="I17" s="26" t="s">
        <v>184</v>
      </c>
      <c r="J17" s="166"/>
      <c r="M17" s="26"/>
      <c r="S17" t="s">
        <v>464</v>
      </c>
      <c r="T17" t="s">
        <v>464</v>
      </c>
    </row>
    <row r="18" spans="1:23">
      <c r="D18" s="21" t="s">
        <v>237</v>
      </c>
      <c r="E18" s="186">
        <v>9016</v>
      </c>
      <c r="F18" s="25" t="s">
        <v>299</v>
      </c>
      <c r="G18" s="26">
        <v>5013</v>
      </c>
      <c r="H18" s="26">
        <v>5013</v>
      </c>
      <c r="I18" s="26" t="s">
        <v>185</v>
      </c>
      <c r="J18" s="166"/>
      <c r="M18" s="26"/>
      <c r="S18" t="s">
        <v>465</v>
      </c>
      <c r="T18" t="s">
        <v>465</v>
      </c>
    </row>
    <row r="19" spans="1:23">
      <c r="D19" s="93" t="s">
        <v>331</v>
      </c>
      <c r="E19" s="186" t="s">
        <v>399</v>
      </c>
      <c r="F19" s="25" t="s">
        <v>457</v>
      </c>
      <c r="G19" s="26">
        <v>5014</v>
      </c>
      <c r="H19" s="26">
        <v>5014</v>
      </c>
      <c r="I19" s="26" t="s">
        <v>181</v>
      </c>
      <c r="J19" s="166"/>
      <c r="M19" s="26"/>
      <c r="S19" t="s">
        <v>466</v>
      </c>
      <c r="T19" t="s">
        <v>466</v>
      </c>
    </row>
    <row r="20" spans="1:23">
      <c r="A20" s="21" t="s">
        <v>249</v>
      </c>
      <c r="B20" s="21" t="s">
        <v>249</v>
      </c>
      <c r="D20" s="93" t="s">
        <v>451</v>
      </c>
      <c r="E20" s="186" t="s">
        <v>360</v>
      </c>
      <c r="F20" s="25" t="s">
        <v>458</v>
      </c>
      <c r="G20" s="26">
        <v>5018</v>
      </c>
      <c r="H20" s="26">
        <v>5018</v>
      </c>
      <c r="I20" s="26" t="s">
        <v>186</v>
      </c>
      <c r="J20" s="166"/>
      <c r="M20" s="26"/>
      <c r="S20" t="s">
        <v>467</v>
      </c>
      <c r="T20" t="s">
        <v>467</v>
      </c>
    </row>
    <row r="21" spans="1:23">
      <c r="A21" s="25" t="s">
        <v>258</v>
      </c>
      <c r="B21" s="25">
        <v>1</v>
      </c>
      <c r="D21" s="93" t="s">
        <v>452</v>
      </c>
      <c r="E21" s="186">
        <v>3004</v>
      </c>
      <c r="G21" s="26">
        <v>6005</v>
      </c>
      <c r="H21" s="26">
        <v>6005</v>
      </c>
      <c r="I21" s="26" t="s">
        <v>187</v>
      </c>
      <c r="J21" s="166"/>
      <c r="M21" s="26"/>
      <c r="T21" t="s">
        <v>468</v>
      </c>
      <c r="V21" s="96" t="s">
        <v>464</v>
      </c>
      <c r="W21" s="34" t="s">
        <v>501</v>
      </c>
    </row>
    <row r="22" spans="1:23">
      <c r="A22" s="25" t="s">
        <v>259</v>
      </c>
      <c r="B22" s="25">
        <v>2</v>
      </c>
      <c r="D22" s="21" t="s">
        <v>238</v>
      </c>
      <c r="E22" s="186">
        <v>7021</v>
      </c>
      <c r="G22" s="26">
        <v>6009</v>
      </c>
      <c r="H22" s="26">
        <v>6009</v>
      </c>
      <c r="I22" s="26" t="s">
        <v>356</v>
      </c>
      <c r="J22" s="166"/>
      <c r="M22" s="26"/>
      <c r="T22" t="s">
        <v>469</v>
      </c>
      <c r="V22" s="96" t="s">
        <v>465</v>
      </c>
      <c r="W22" s="34" t="s">
        <v>486</v>
      </c>
    </row>
    <row r="23" spans="1:23">
      <c r="A23" s="25" t="s">
        <v>263</v>
      </c>
      <c r="B23" s="25">
        <v>3</v>
      </c>
      <c r="D23" s="93" t="s">
        <v>332</v>
      </c>
      <c r="E23" s="186" t="s">
        <v>200</v>
      </c>
      <c r="G23" s="26">
        <v>6011</v>
      </c>
      <c r="H23" s="26">
        <v>6011</v>
      </c>
      <c r="I23" s="26" t="s">
        <v>357</v>
      </c>
      <c r="J23" s="166"/>
      <c r="M23" s="26"/>
      <c r="T23" t="s">
        <v>305</v>
      </c>
      <c r="V23" s="96" t="s">
        <v>466</v>
      </c>
      <c r="W23" s="34" t="s">
        <v>486</v>
      </c>
    </row>
    <row r="24" spans="1:23">
      <c r="A24" s="164" t="s">
        <v>262</v>
      </c>
      <c r="B24" s="25">
        <v>4</v>
      </c>
      <c r="D24" s="93" t="s">
        <v>445</v>
      </c>
      <c r="E24" s="186" t="s">
        <v>198</v>
      </c>
      <c r="F24" s="13"/>
      <c r="G24" s="26">
        <v>6018</v>
      </c>
      <c r="H24" s="26">
        <v>6018</v>
      </c>
      <c r="I24" s="26" t="s">
        <v>279</v>
      </c>
      <c r="J24" s="166"/>
      <c r="M24" s="26"/>
      <c r="T24" t="s">
        <v>303</v>
      </c>
      <c r="V24" s="96" t="s">
        <v>467</v>
      </c>
      <c r="W24" s="34" t="s">
        <v>486</v>
      </c>
    </row>
    <row r="25" spans="1:23">
      <c r="A25" s="164" t="s">
        <v>261</v>
      </c>
      <c r="B25" s="25">
        <v>5</v>
      </c>
      <c r="D25" s="93" t="s">
        <v>446</v>
      </c>
      <c r="E25" s="186" t="s">
        <v>175</v>
      </c>
      <c r="G25" s="26">
        <v>6026</v>
      </c>
      <c r="H25" s="26">
        <v>6026</v>
      </c>
      <c r="I25" s="26" t="s">
        <v>275</v>
      </c>
      <c r="J25" s="166"/>
      <c r="K25" s="25"/>
      <c r="M25" s="26"/>
      <c r="T25" t="s">
        <v>470</v>
      </c>
      <c r="V25" s="96" t="s">
        <v>468</v>
      </c>
      <c r="W25" s="34" t="s">
        <v>502</v>
      </c>
    </row>
    <row r="26" spans="1:23">
      <c r="A26" s="164" t="s">
        <v>260</v>
      </c>
      <c r="B26" s="25">
        <v>6</v>
      </c>
      <c r="D26" s="21" t="s">
        <v>239</v>
      </c>
      <c r="E26" s="186" t="s">
        <v>23</v>
      </c>
      <c r="G26" s="26">
        <v>7001</v>
      </c>
      <c r="H26" s="26">
        <v>7001</v>
      </c>
      <c r="I26" s="26" t="s">
        <v>274</v>
      </c>
      <c r="J26" s="166"/>
      <c r="M26" s="26"/>
      <c r="T26" t="s">
        <v>471</v>
      </c>
      <c r="V26" s="96" t="s">
        <v>469</v>
      </c>
      <c r="W26" s="34" t="s">
        <v>503</v>
      </c>
    </row>
    <row r="27" spans="1:23">
      <c r="A27" s="25" t="s">
        <v>264</v>
      </c>
      <c r="B27" s="25">
        <v>7</v>
      </c>
      <c r="D27" s="17" t="s">
        <v>334</v>
      </c>
      <c r="G27" s="26">
        <v>7012</v>
      </c>
      <c r="H27" s="26">
        <v>7012</v>
      </c>
      <c r="I27" s="26">
        <v>0</v>
      </c>
      <c r="J27" s="166"/>
      <c r="K27" s="25"/>
      <c r="M27" s="26"/>
      <c r="T27" t="s">
        <v>472</v>
      </c>
    </row>
    <row r="28" spans="1:23">
      <c r="A28" s="25" t="s">
        <v>282</v>
      </c>
      <c r="B28" s="25">
        <v>8</v>
      </c>
      <c r="D28" s="17" t="s">
        <v>419</v>
      </c>
      <c r="G28" s="26">
        <v>7015</v>
      </c>
      <c r="H28" s="26">
        <v>7015</v>
      </c>
      <c r="J28" s="166"/>
      <c r="T28" t="s">
        <v>473</v>
      </c>
    </row>
    <row r="29" spans="1:23">
      <c r="A29" s="25" t="s">
        <v>283</v>
      </c>
      <c r="B29" s="25">
        <v>9</v>
      </c>
      <c r="D29" s="17" t="s">
        <v>418</v>
      </c>
      <c r="E29" s="109" t="s">
        <v>242</v>
      </c>
      <c r="F29" s="110" t="s">
        <v>244</v>
      </c>
      <c r="G29" s="26">
        <v>7016</v>
      </c>
      <c r="H29" s="26">
        <v>7016</v>
      </c>
      <c r="J29" s="166"/>
      <c r="K29" s="25"/>
    </row>
    <row r="30" spans="1:23">
      <c r="A30" s="25" t="s">
        <v>289</v>
      </c>
      <c r="B30" s="25">
        <v>10</v>
      </c>
      <c r="D30" s="21" t="s">
        <v>250</v>
      </c>
      <c r="E30" s="186">
        <v>1015</v>
      </c>
      <c r="G30" s="26">
        <v>7022</v>
      </c>
      <c r="H30" s="26">
        <v>7022</v>
      </c>
      <c r="J30" s="166"/>
      <c r="K30" t="s">
        <v>508</v>
      </c>
    </row>
    <row r="31" spans="1:23">
      <c r="A31" s="25"/>
      <c r="B31" s="25"/>
      <c r="D31" s="17" t="s">
        <v>335</v>
      </c>
      <c r="E31" s="186">
        <v>7016</v>
      </c>
      <c r="F31" s="196" t="s">
        <v>505</v>
      </c>
      <c r="G31" s="26">
        <v>7023</v>
      </c>
      <c r="H31" s="26">
        <v>7023</v>
      </c>
      <c r="K31" s="25"/>
    </row>
    <row r="32" spans="1:23">
      <c r="A32" s="25"/>
      <c r="B32" s="25"/>
      <c r="D32" s="17" t="s">
        <v>422</v>
      </c>
      <c r="E32" s="186">
        <v>7022</v>
      </c>
      <c r="F32" s="196" t="s">
        <v>310</v>
      </c>
      <c r="G32" s="26">
        <v>7030</v>
      </c>
      <c r="H32" s="26">
        <v>7030</v>
      </c>
      <c r="J32" s="24"/>
    </row>
    <row r="33" spans="1:15">
      <c r="A33" s="25"/>
      <c r="B33" s="25"/>
      <c r="D33" s="17" t="s">
        <v>423</v>
      </c>
      <c r="E33" s="186">
        <v>7035</v>
      </c>
      <c r="F33" s="25">
        <v>0</v>
      </c>
      <c r="G33" s="26">
        <v>7035</v>
      </c>
      <c r="H33" s="26">
        <v>7035</v>
      </c>
      <c r="J33" s="166"/>
      <c r="K33" s="164" t="s">
        <v>507</v>
      </c>
    </row>
    <row r="34" spans="1:15">
      <c r="A34" s="25" t="s">
        <v>281</v>
      </c>
      <c r="B34" s="25"/>
      <c r="E34" s="186">
        <v>7038</v>
      </c>
      <c r="F34" t="s">
        <v>176</v>
      </c>
      <c r="G34" s="26">
        <v>7036</v>
      </c>
      <c r="H34" s="26">
        <v>7036</v>
      </c>
      <c r="J34" s="166"/>
      <c r="K34" s="25" t="s">
        <v>474</v>
      </c>
    </row>
    <row r="35" spans="1:15">
      <c r="A35" s="25"/>
      <c r="B35" s="25"/>
      <c r="D35" s="21" t="s">
        <v>285</v>
      </c>
      <c r="E35" s="186">
        <v>7048</v>
      </c>
      <c r="F35" t="s">
        <v>177</v>
      </c>
      <c r="G35" s="26">
        <v>7038</v>
      </c>
      <c r="H35" s="26">
        <v>7038</v>
      </c>
      <c r="J35" s="166"/>
    </row>
    <row r="36" spans="1:15">
      <c r="A36" s="25" t="s">
        <v>288</v>
      </c>
      <c r="B36" s="25"/>
      <c r="D36" s="26">
        <v>0</v>
      </c>
      <c r="E36" s="186">
        <v>8014</v>
      </c>
      <c r="F36" t="s">
        <v>362</v>
      </c>
      <c r="G36" s="26">
        <v>7039</v>
      </c>
      <c r="H36" s="26">
        <v>7039</v>
      </c>
      <c r="J36" s="166"/>
    </row>
    <row r="37" spans="1:15">
      <c r="E37" s="186">
        <v>9005</v>
      </c>
      <c r="F37" t="s">
        <v>363</v>
      </c>
      <c r="G37" s="26">
        <v>7040</v>
      </c>
      <c r="H37" s="26">
        <v>7040</v>
      </c>
      <c r="J37" s="166"/>
      <c r="K37" s="25"/>
    </row>
    <row r="38" spans="1:15">
      <c r="A38" s="26" t="e">
        <f>IF(OR(C18="S65 PAK4",C18="S90 PAK4"),VedTypS,IF(C18="T90-PAK4",ZebrT,VedTyp))</f>
        <v>#VALUE!</v>
      </c>
      <c r="D38" s="21" t="s">
        <v>291</v>
      </c>
      <c r="E38" s="186">
        <v>9006</v>
      </c>
      <c r="F38" t="s">
        <v>301</v>
      </c>
      <c r="G38" s="26">
        <v>7046</v>
      </c>
      <c r="H38" s="26">
        <v>7046</v>
      </c>
      <c r="J38" s="166"/>
    </row>
    <row r="39" spans="1:15">
      <c r="D39" s="93" t="s">
        <v>333</v>
      </c>
      <c r="E39" s="186">
        <v>9007</v>
      </c>
      <c r="F39" t="s">
        <v>299</v>
      </c>
      <c r="G39" s="26">
        <v>7047</v>
      </c>
      <c r="H39" s="26">
        <v>7047</v>
      </c>
      <c r="J39" s="166"/>
      <c r="M39" t="s">
        <v>345</v>
      </c>
    </row>
    <row r="40" spans="1:15">
      <c r="A40" s="185" t="s">
        <v>361</v>
      </c>
      <c r="D40" s="93" t="s">
        <v>430</v>
      </c>
      <c r="E40" s="186">
        <v>9010</v>
      </c>
      <c r="F40" t="s">
        <v>457</v>
      </c>
      <c r="G40" s="26">
        <v>7048</v>
      </c>
      <c r="H40" s="26">
        <v>7048</v>
      </c>
      <c r="J40" s="166"/>
      <c r="K40" s="26" t="s">
        <v>344</v>
      </c>
      <c r="L40" t="s">
        <v>347</v>
      </c>
      <c r="O40" t="s">
        <v>346</v>
      </c>
    </row>
    <row r="41" spans="1:15">
      <c r="D41" s="93" t="s">
        <v>431</v>
      </c>
      <c r="E41" s="186">
        <v>9016</v>
      </c>
      <c r="F41" t="s">
        <v>458</v>
      </c>
      <c r="G41" s="26">
        <v>8001</v>
      </c>
      <c r="H41" s="26">
        <v>8001</v>
      </c>
      <c r="J41" s="107"/>
      <c r="K41" s="26">
        <v>0</v>
      </c>
      <c r="L41">
        <v>0</v>
      </c>
      <c r="O41">
        <v>0</v>
      </c>
    </row>
    <row r="42" spans="1:15">
      <c r="E42" s="186" t="s">
        <v>375</v>
      </c>
      <c r="F42" t="s">
        <v>295</v>
      </c>
      <c r="G42" s="26">
        <v>8002</v>
      </c>
      <c r="H42" s="26">
        <v>8002</v>
      </c>
      <c r="J42" s="166"/>
      <c r="K42" s="179" t="s">
        <v>303</v>
      </c>
      <c r="L42" t="s">
        <v>176</v>
      </c>
    </row>
    <row r="43" spans="1:15">
      <c r="E43" s="186" t="s">
        <v>376</v>
      </c>
      <c r="F43" t="s">
        <v>293</v>
      </c>
      <c r="G43" s="26">
        <v>8003</v>
      </c>
      <c r="H43" s="26">
        <v>8003</v>
      </c>
      <c r="J43" s="166"/>
      <c r="K43" s="179" t="s">
        <v>305</v>
      </c>
      <c r="L43" t="s">
        <v>177</v>
      </c>
    </row>
    <row r="44" spans="1:15">
      <c r="E44" s="186" t="s">
        <v>399</v>
      </c>
      <c r="F44" t="s">
        <v>460</v>
      </c>
      <c r="G44" s="26">
        <v>8004</v>
      </c>
      <c r="H44" s="26">
        <v>8004</v>
      </c>
      <c r="J44" s="166"/>
      <c r="K44" s="179" t="s">
        <v>177</v>
      </c>
    </row>
    <row r="45" spans="1:15">
      <c r="E45" s="186">
        <v>3004</v>
      </c>
      <c r="F45" t="s">
        <v>461</v>
      </c>
      <c r="G45" s="26">
        <v>8007</v>
      </c>
      <c r="H45" s="26">
        <v>8007</v>
      </c>
      <c r="J45" s="107"/>
      <c r="K45" s="179" t="s">
        <v>176</v>
      </c>
    </row>
    <row r="46" spans="1:15">
      <c r="A46" s="108"/>
      <c r="B46" s="108"/>
      <c r="E46" s="186">
        <v>7021</v>
      </c>
      <c r="F46" t="s">
        <v>462</v>
      </c>
      <c r="G46" s="26">
        <v>8011</v>
      </c>
      <c r="H46" s="26">
        <v>8011</v>
      </c>
      <c r="J46" s="166"/>
      <c r="K46" s="179" t="s">
        <v>293</v>
      </c>
    </row>
    <row r="47" spans="1:15" ht="12.75" customHeight="1">
      <c r="E47" s="186" t="s">
        <v>200</v>
      </c>
      <c r="F47" t="s">
        <v>463</v>
      </c>
      <c r="G47" s="26">
        <v>8012</v>
      </c>
      <c r="H47" s="26">
        <v>8012</v>
      </c>
      <c r="J47" s="166"/>
      <c r="K47" s="179" t="s">
        <v>295</v>
      </c>
    </row>
    <row r="48" spans="1:15">
      <c r="E48" s="186" t="s">
        <v>198</v>
      </c>
      <c r="F48" t="s">
        <v>464</v>
      </c>
      <c r="G48" s="26">
        <v>8014</v>
      </c>
      <c r="H48" s="26">
        <v>8014</v>
      </c>
      <c r="J48" s="166"/>
      <c r="K48" s="179" t="s">
        <v>299</v>
      </c>
    </row>
    <row r="49" spans="5:11">
      <c r="E49" s="186" t="s">
        <v>175</v>
      </c>
      <c r="F49" t="s">
        <v>465</v>
      </c>
      <c r="G49" s="26">
        <v>8016</v>
      </c>
      <c r="H49" s="26">
        <v>8016</v>
      </c>
      <c r="J49" s="166"/>
      <c r="K49" s="179" t="s">
        <v>301</v>
      </c>
    </row>
    <row r="50" spans="5:11">
      <c r="E50" s="186" t="s">
        <v>23</v>
      </c>
      <c r="F50" t="s">
        <v>466</v>
      </c>
      <c r="G50" s="26">
        <v>8019</v>
      </c>
      <c r="H50" s="26">
        <v>8019</v>
      </c>
      <c r="J50" s="166"/>
    </row>
    <row r="51" spans="5:11">
      <c r="F51" t="s">
        <v>467</v>
      </c>
      <c r="G51" s="26">
        <v>8023</v>
      </c>
      <c r="H51" s="26">
        <v>8023</v>
      </c>
      <c r="J51" s="166"/>
      <c r="K51" s="25" t="s">
        <v>348</v>
      </c>
    </row>
    <row r="52" spans="5:11">
      <c r="F52" t="s">
        <v>468</v>
      </c>
      <c r="G52" s="26">
        <v>8028</v>
      </c>
      <c r="H52" s="26">
        <v>8028</v>
      </c>
      <c r="J52" s="166"/>
    </row>
    <row r="53" spans="5:11">
      <c r="F53" t="s">
        <v>469</v>
      </c>
      <c r="G53" s="26">
        <v>9001</v>
      </c>
      <c r="H53" s="26">
        <v>9001</v>
      </c>
      <c r="J53" s="166"/>
    </row>
    <row r="54" spans="5:11">
      <c r="F54" t="s">
        <v>305</v>
      </c>
      <c r="G54" s="26">
        <v>9002</v>
      </c>
      <c r="H54" s="26">
        <v>9002</v>
      </c>
      <c r="J54" s="166"/>
      <c r="K54" t="s">
        <v>380</v>
      </c>
    </row>
    <row r="55" spans="5:11">
      <c r="F55" t="s">
        <v>303</v>
      </c>
      <c r="G55" s="26" t="s">
        <v>89</v>
      </c>
      <c r="H55" s="26" t="s">
        <v>89</v>
      </c>
      <c r="J55" s="166"/>
      <c r="K55"/>
    </row>
    <row r="56" spans="5:11" ht="25.5">
      <c r="E56" s="23" t="s">
        <v>243</v>
      </c>
      <c r="F56" t="s">
        <v>470</v>
      </c>
      <c r="G56" s="26">
        <v>9004</v>
      </c>
      <c r="H56" s="26">
        <v>9004</v>
      </c>
      <c r="J56" s="166"/>
      <c r="K56"/>
    </row>
    <row r="57" spans="5:11">
      <c r="E57" s="186">
        <v>7016</v>
      </c>
      <c r="F57" t="s">
        <v>471</v>
      </c>
      <c r="G57" s="26">
        <v>9005</v>
      </c>
      <c r="H57" s="26">
        <v>9005</v>
      </c>
      <c r="J57" s="166"/>
      <c r="K57" t="s">
        <v>318</v>
      </c>
    </row>
    <row r="58" spans="5:11">
      <c r="E58" s="186">
        <v>7022</v>
      </c>
      <c r="F58" t="s">
        <v>472</v>
      </c>
      <c r="G58" s="26" t="s">
        <v>27</v>
      </c>
      <c r="H58" s="26" t="s">
        <v>27</v>
      </c>
      <c r="J58" s="166"/>
    </row>
    <row r="59" spans="5:11">
      <c r="E59" s="186">
        <v>9005</v>
      </c>
      <c r="F59" t="s">
        <v>473</v>
      </c>
      <c r="G59" s="26">
        <v>9007</v>
      </c>
      <c r="H59" s="26">
        <v>9007</v>
      </c>
      <c r="J59" s="166"/>
    </row>
    <row r="60" spans="5:11">
      <c r="E60" s="195">
        <v>9006</v>
      </c>
      <c r="G60" s="26">
        <v>9010</v>
      </c>
      <c r="H60" s="26">
        <v>9010</v>
      </c>
      <c r="J60" s="166"/>
    </row>
    <row r="61" spans="5:11">
      <c r="E61" s="195">
        <v>9007</v>
      </c>
      <c r="G61" s="26">
        <v>9016</v>
      </c>
      <c r="H61" s="26">
        <v>9016</v>
      </c>
      <c r="J61" s="166"/>
    </row>
    <row r="62" spans="5:11">
      <c r="E62" s="195">
        <v>9016</v>
      </c>
      <c r="F62" s="202" t="s">
        <v>506</v>
      </c>
      <c r="G62" s="26">
        <v>9017</v>
      </c>
      <c r="H62" s="26">
        <v>9017</v>
      </c>
      <c r="J62" s="166"/>
    </row>
    <row r="63" spans="5:11">
      <c r="E63" s="195" t="s">
        <v>399</v>
      </c>
      <c r="F63" s="25">
        <v>0</v>
      </c>
      <c r="G63" s="26">
        <v>9022</v>
      </c>
      <c r="H63" s="26">
        <v>9022</v>
      </c>
      <c r="J63" s="166"/>
    </row>
    <row r="64" spans="5:11">
      <c r="E64" s="195">
        <v>7035</v>
      </c>
      <c r="F64" t="s">
        <v>176</v>
      </c>
      <c r="G64" s="97">
        <v>7006</v>
      </c>
      <c r="H64" s="97">
        <v>7006</v>
      </c>
      <c r="J64" s="166"/>
    </row>
    <row r="65" spans="4:10">
      <c r="E65" s="195" t="s">
        <v>198</v>
      </c>
      <c r="F65" t="s">
        <v>177</v>
      </c>
      <c r="G65" s="97">
        <v>7021</v>
      </c>
      <c r="H65" s="97">
        <v>7021</v>
      </c>
      <c r="J65" s="166"/>
    </row>
    <row r="66" spans="4:10">
      <c r="E66" s="186" t="s">
        <v>23</v>
      </c>
      <c r="F66" t="s">
        <v>362</v>
      </c>
      <c r="G66" s="97">
        <v>7024</v>
      </c>
      <c r="H66" s="97">
        <v>7024</v>
      </c>
      <c r="J66" s="166"/>
    </row>
    <row r="67" spans="4:10">
      <c r="F67" t="s">
        <v>363</v>
      </c>
      <c r="G67" s="97" t="s">
        <v>322</v>
      </c>
      <c r="H67" s="97" t="s">
        <v>322</v>
      </c>
      <c r="J67" s="166"/>
    </row>
    <row r="68" spans="4:10">
      <c r="E68" s="21" t="s">
        <v>287</v>
      </c>
      <c r="F68" t="s">
        <v>301</v>
      </c>
      <c r="G68" s="97" t="s">
        <v>324</v>
      </c>
      <c r="H68" s="97" t="s">
        <v>324</v>
      </c>
      <c r="J68" s="166"/>
    </row>
    <row r="69" spans="4:10">
      <c r="E69" s="26">
        <v>9006</v>
      </c>
      <c r="F69" t="s">
        <v>299</v>
      </c>
      <c r="G69" s="26" t="s">
        <v>376</v>
      </c>
      <c r="H69" s="26" t="s">
        <v>376</v>
      </c>
      <c r="J69" s="166"/>
    </row>
    <row r="70" spans="4:10">
      <c r="E70" s="26">
        <v>7016</v>
      </c>
      <c r="F70" t="s">
        <v>457</v>
      </c>
      <c r="G70" s="26" t="s">
        <v>375</v>
      </c>
      <c r="H70" s="26" t="s">
        <v>375</v>
      </c>
      <c r="J70" s="166"/>
    </row>
    <row r="71" spans="4:10">
      <c r="E71" s="26">
        <v>9007</v>
      </c>
      <c r="F71" t="s">
        <v>458</v>
      </c>
      <c r="G71" s="26" t="s">
        <v>28</v>
      </c>
      <c r="H71" s="26" t="s">
        <v>28</v>
      </c>
      <c r="J71" s="166"/>
    </row>
    <row r="72" spans="4:10">
      <c r="E72" s="26" t="s">
        <v>29</v>
      </c>
      <c r="F72" t="s">
        <v>295</v>
      </c>
      <c r="G72" s="26" t="s">
        <v>29</v>
      </c>
      <c r="H72" s="26" t="s">
        <v>29</v>
      </c>
      <c r="J72" s="166"/>
    </row>
    <row r="73" spans="4:10">
      <c r="E73" s="26">
        <v>7048</v>
      </c>
      <c r="F73" t="s">
        <v>293</v>
      </c>
      <c r="G73" s="26" t="s">
        <v>30</v>
      </c>
      <c r="H73" s="26" t="s">
        <v>30</v>
      </c>
      <c r="J73" s="166"/>
    </row>
    <row r="74" spans="4:10">
      <c r="E74" s="26">
        <v>9010</v>
      </c>
      <c r="F74" t="s">
        <v>460</v>
      </c>
      <c r="G74" s="26">
        <v>1019</v>
      </c>
      <c r="H74" s="26">
        <v>1019</v>
      </c>
      <c r="J74" s="166"/>
    </row>
    <row r="75" spans="4:10">
      <c r="F75" t="s">
        <v>461</v>
      </c>
      <c r="G75" s="26" t="s">
        <v>31</v>
      </c>
      <c r="H75" s="26" t="s">
        <v>360</v>
      </c>
      <c r="J75" s="166"/>
    </row>
    <row r="76" spans="4:10" ht="25.5">
      <c r="D76" s="183" t="s">
        <v>358</v>
      </c>
      <c r="E76" s="184" t="s">
        <v>359</v>
      </c>
      <c r="F76" t="s">
        <v>462</v>
      </c>
      <c r="G76" s="26" t="s">
        <v>32</v>
      </c>
      <c r="H76" s="26" t="s">
        <v>31</v>
      </c>
      <c r="J76" s="166"/>
    </row>
    <row r="77" spans="4:10">
      <c r="E77" s="186">
        <v>1015</v>
      </c>
      <c r="F77" t="s">
        <v>463</v>
      </c>
      <c r="G77" s="26" t="s">
        <v>33</v>
      </c>
      <c r="H77" s="26" t="s">
        <v>32</v>
      </c>
      <c r="J77" s="166"/>
    </row>
    <row r="78" spans="4:10">
      <c r="E78" s="186">
        <v>1019</v>
      </c>
      <c r="F78" t="s">
        <v>464</v>
      </c>
      <c r="G78" s="26" t="s">
        <v>34</v>
      </c>
      <c r="H78" s="26" t="s">
        <v>33</v>
      </c>
      <c r="J78" s="166"/>
    </row>
    <row r="79" spans="4:10">
      <c r="E79" s="186" t="s">
        <v>375</v>
      </c>
      <c r="F79" t="s">
        <v>465</v>
      </c>
      <c r="G79" s="26" t="s">
        <v>35</v>
      </c>
      <c r="H79" s="26" t="s">
        <v>34</v>
      </c>
      <c r="J79" s="166"/>
    </row>
    <row r="80" spans="4:10">
      <c r="E80" s="186">
        <v>7016</v>
      </c>
      <c r="F80" t="s">
        <v>466</v>
      </c>
      <c r="G80" s="26" t="s">
        <v>36</v>
      </c>
      <c r="H80" s="26" t="s">
        <v>35</v>
      </c>
      <c r="J80" s="166"/>
    </row>
    <row r="81" spans="1:10">
      <c r="E81" s="186">
        <v>7022</v>
      </c>
      <c r="F81" t="s">
        <v>467</v>
      </c>
      <c r="G81" s="26" t="s">
        <v>37</v>
      </c>
      <c r="H81" s="26" t="s">
        <v>36</v>
      </c>
      <c r="J81" s="166"/>
    </row>
    <row r="82" spans="1:10">
      <c r="E82" s="186">
        <v>7035</v>
      </c>
      <c r="G82" s="26" t="s">
        <v>38</v>
      </c>
      <c r="H82" s="26" t="s">
        <v>37</v>
      </c>
      <c r="J82" s="166"/>
    </row>
    <row r="83" spans="1:10">
      <c r="E83" s="186">
        <v>7038</v>
      </c>
      <c r="G83" s="26" t="s">
        <v>39</v>
      </c>
      <c r="H83" s="26" t="s">
        <v>38</v>
      </c>
      <c r="J83" s="166"/>
    </row>
    <row r="84" spans="1:10">
      <c r="E84" s="186">
        <v>7039</v>
      </c>
      <c r="G84" s="26" t="s">
        <v>40</v>
      </c>
      <c r="H84" s="26" t="s">
        <v>39</v>
      </c>
      <c r="J84" s="166"/>
    </row>
    <row r="85" spans="1:10">
      <c r="E85" s="186">
        <v>7048</v>
      </c>
      <c r="G85" s="26" t="s">
        <v>114</v>
      </c>
      <c r="H85" s="26" t="s">
        <v>40</v>
      </c>
      <c r="J85" s="166"/>
    </row>
    <row r="86" spans="1:10">
      <c r="E86" s="186">
        <v>8014</v>
      </c>
      <c r="G86" s="26" t="s">
        <v>116</v>
      </c>
      <c r="H86" s="26" t="s">
        <v>114</v>
      </c>
      <c r="J86" s="166"/>
    </row>
    <row r="87" spans="1:10">
      <c r="E87" s="186">
        <v>9005</v>
      </c>
      <c r="G87" s="26" t="s">
        <v>119</v>
      </c>
      <c r="H87" s="26" t="s">
        <v>116</v>
      </c>
      <c r="J87" s="166"/>
    </row>
    <row r="88" spans="1:10">
      <c r="E88" s="186" t="s">
        <v>376</v>
      </c>
      <c r="G88" s="26" t="s">
        <v>126</v>
      </c>
      <c r="H88" s="26" t="s">
        <v>119</v>
      </c>
      <c r="J88" s="166"/>
    </row>
    <row r="89" spans="1:10">
      <c r="E89" s="186">
        <v>9006</v>
      </c>
      <c r="G89" s="26" t="s">
        <v>127</v>
      </c>
      <c r="H89" s="26" t="s">
        <v>126</v>
      </c>
      <c r="J89" s="166"/>
    </row>
    <row r="90" spans="1:10">
      <c r="E90" s="186">
        <v>9007</v>
      </c>
      <c r="G90" s="26" t="s">
        <v>133</v>
      </c>
      <c r="H90" s="26" t="s">
        <v>127</v>
      </c>
      <c r="J90" s="166"/>
    </row>
    <row r="91" spans="1:10">
      <c r="A91" s="13" t="s">
        <v>241</v>
      </c>
      <c r="B91" s="13"/>
      <c r="E91" s="186">
        <v>9010</v>
      </c>
      <c r="G91" s="26" t="s">
        <v>120</v>
      </c>
      <c r="H91" s="26" t="s">
        <v>133</v>
      </c>
      <c r="J91" s="166"/>
    </row>
    <row r="92" spans="1:10">
      <c r="A92" s="13" t="s">
        <v>240</v>
      </c>
      <c r="B92" s="13"/>
      <c r="E92" s="186">
        <v>9016</v>
      </c>
      <c r="G92" s="26" t="s">
        <v>122</v>
      </c>
      <c r="H92" s="26" t="s">
        <v>120</v>
      </c>
    </row>
    <row r="93" spans="1:10">
      <c r="A93" s="13" t="s">
        <v>245</v>
      </c>
      <c r="B93" s="13"/>
      <c r="E93" s="186" t="s">
        <v>399</v>
      </c>
      <c r="G93" s="26" t="s">
        <v>124</v>
      </c>
      <c r="H93" s="26" t="s">
        <v>122</v>
      </c>
    </row>
    <row r="94" spans="1:10">
      <c r="E94" s="186">
        <v>3004</v>
      </c>
      <c r="G94" s="26" t="s">
        <v>128</v>
      </c>
      <c r="H94" s="26" t="s">
        <v>124</v>
      </c>
    </row>
    <row r="95" spans="1:10" ht="15">
      <c r="A95" s="158" t="s">
        <v>248</v>
      </c>
      <c r="E95" s="186">
        <v>7021</v>
      </c>
      <c r="G95" s="26" t="s">
        <v>129</v>
      </c>
      <c r="H95" s="26" t="s">
        <v>128</v>
      </c>
    </row>
    <row r="96" spans="1:10">
      <c r="E96" s="186">
        <v>8019</v>
      </c>
      <c r="G96" s="26" t="s">
        <v>130</v>
      </c>
      <c r="H96" s="26" t="s">
        <v>129</v>
      </c>
    </row>
    <row r="97" spans="5:8">
      <c r="E97" s="186" t="s">
        <v>200</v>
      </c>
      <c r="G97" s="26" t="s">
        <v>131</v>
      </c>
      <c r="H97" s="26" t="s">
        <v>130</v>
      </c>
    </row>
    <row r="98" spans="5:8">
      <c r="E98" s="186" t="s">
        <v>198</v>
      </c>
      <c r="G98" s="26" t="s">
        <v>132</v>
      </c>
      <c r="H98" s="26" t="s">
        <v>131</v>
      </c>
    </row>
    <row r="99" spans="5:8">
      <c r="E99" s="186" t="s">
        <v>175</v>
      </c>
      <c r="G99" s="26" t="s">
        <v>23</v>
      </c>
      <c r="H99" s="26" t="s">
        <v>132</v>
      </c>
    </row>
    <row r="100" spans="5:8">
      <c r="E100" s="186" t="s">
        <v>360</v>
      </c>
      <c r="G100" s="26" t="s">
        <v>41</v>
      </c>
      <c r="H100" s="26" t="s">
        <v>23</v>
      </c>
    </row>
    <row r="101" spans="5:8">
      <c r="E101" s="186" t="s">
        <v>23</v>
      </c>
      <c r="G101" s="26">
        <v>0</v>
      </c>
      <c r="H101" s="26" t="s">
        <v>41</v>
      </c>
    </row>
    <row r="102" spans="5:8">
      <c r="H102" s="26">
        <v>0</v>
      </c>
    </row>
  </sheetData>
  <sheetProtection algorithmName="SHA-512" hashValue="ahRL4sCz2lDE2baW5Hg54HaKF5+9IdCEyNYdpkU8XQwu6IY/YiPVIhDa86AqJmxbWY6eoie3A9Z2ZNmf0PxoNQ==" saltValue="Nliw1bBKA9UamjTEJq8iqg==" spinCount="100000" sheet="1" objects="1" scenarios="1"/>
  <dataValidations count="1">
    <dataValidation operator="greaterThan" allowBlank="1" showInputMessage="1" showErrorMessage="1" error="Zadej celé číslo větší než nula!" sqref="K1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257"/>
  <sheetViews>
    <sheetView showGridLines="0" view="pageBreakPreview" zoomScale="90" zoomScaleNormal="100" zoomScaleSheetLayoutView="90" workbookViewId="0">
      <selection activeCell="S39" sqref="S39"/>
    </sheetView>
  </sheetViews>
  <sheetFormatPr defaultColWidth="9.140625" defaultRowHeight="11.25"/>
  <cols>
    <col min="1" max="1" width="17.140625" style="28" customWidth="1"/>
    <col min="2" max="2" width="40.7109375" style="28" customWidth="1"/>
    <col min="3" max="3" width="68.7109375" style="28" customWidth="1"/>
    <col min="4" max="16384" width="9.140625" style="28"/>
  </cols>
  <sheetData>
    <row r="2" spans="1:3" ht="21.75" customHeight="1">
      <c r="A2" s="27" t="s">
        <v>227</v>
      </c>
    </row>
    <row r="3" spans="1:3" ht="12" customHeight="1">
      <c r="A3" s="27"/>
    </row>
    <row r="4" spans="1:3" ht="13.9" customHeight="1">
      <c r="A4" s="29" t="s">
        <v>216</v>
      </c>
      <c r="B4" s="28" t="s">
        <v>215</v>
      </c>
    </row>
    <row r="5" spans="1:3">
      <c r="A5" s="30" t="s">
        <v>18</v>
      </c>
      <c r="B5" s="30" t="s">
        <v>19</v>
      </c>
      <c r="C5" s="31" t="s">
        <v>20</v>
      </c>
    </row>
    <row r="6" spans="1:3" ht="12.6" customHeight="1">
      <c r="A6" s="17" t="s">
        <v>258</v>
      </c>
      <c r="B6" s="33" t="s">
        <v>265</v>
      </c>
      <c r="C6" s="34"/>
    </row>
    <row r="7" spans="1:3" ht="12.6" customHeight="1">
      <c r="A7" s="17" t="s">
        <v>259</v>
      </c>
      <c r="B7" s="33" t="s">
        <v>266</v>
      </c>
      <c r="C7" s="34"/>
    </row>
    <row r="8" spans="1:3" ht="12.6" customHeight="1">
      <c r="A8" s="17" t="s">
        <v>263</v>
      </c>
      <c r="B8" s="33" t="s">
        <v>267</v>
      </c>
      <c r="C8" s="34"/>
    </row>
    <row r="9" spans="1:3" ht="12.6" customHeight="1">
      <c r="A9" s="165" t="s">
        <v>262</v>
      </c>
      <c r="B9" s="33" t="s">
        <v>268</v>
      </c>
      <c r="C9" s="34"/>
    </row>
    <row r="10" spans="1:3" ht="12.6" customHeight="1">
      <c r="A10" s="165" t="s">
        <v>261</v>
      </c>
      <c r="B10" s="33" t="s">
        <v>269</v>
      </c>
      <c r="C10" s="34"/>
    </row>
    <row r="11" spans="1:3" ht="12.6" customHeight="1">
      <c r="A11" s="165" t="s">
        <v>260</v>
      </c>
      <c r="B11" s="33" t="s">
        <v>270</v>
      </c>
      <c r="C11" s="34"/>
    </row>
    <row r="12" spans="1:3" ht="12.6" customHeight="1">
      <c r="A12" s="165" t="s">
        <v>289</v>
      </c>
      <c r="B12" s="33" t="s">
        <v>290</v>
      </c>
      <c r="C12" s="34"/>
    </row>
    <row r="13" spans="1:3" ht="12.6" customHeight="1">
      <c r="A13" s="17" t="s">
        <v>264</v>
      </c>
      <c r="B13" s="33" t="s">
        <v>271</v>
      </c>
      <c r="C13" s="34"/>
    </row>
    <row r="14" spans="1:3" ht="12.6" customHeight="1">
      <c r="A14" s="17" t="s">
        <v>282</v>
      </c>
      <c r="B14" s="33" t="s">
        <v>272</v>
      </c>
      <c r="C14" s="34"/>
    </row>
    <row r="15" spans="1:3" ht="12.6" customHeight="1">
      <c r="A15" s="17" t="s">
        <v>283</v>
      </c>
      <c r="B15" s="33" t="s">
        <v>284</v>
      </c>
      <c r="C15" s="34"/>
    </row>
    <row r="16" spans="1:3" ht="9" customHeight="1"/>
    <row r="17" spans="1:3" ht="13.9" customHeight="1">
      <c r="A17" s="29" t="s">
        <v>217</v>
      </c>
      <c r="B17" s="28" t="s">
        <v>215</v>
      </c>
    </row>
    <row r="18" spans="1:3">
      <c r="A18" s="30" t="s">
        <v>18</v>
      </c>
      <c r="B18" s="30" t="s">
        <v>19</v>
      </c>
      <c r="C18" s="31" t="s">
        <v>20</v>
      </c>
    </row>
    <row r="19" spans="1:3" ht="12.6" customHeight="1">
      <c r="A19" s="17" t="s">
        <v>326</v>
      </c>
      <c r="B19" s="33" t="s">
        <v>518</v>
      </c>
      <c r="C19" s="34" t="s">
        <v>416</v>
      </c>
    </row>
    <row r="20" spans="1:3" ht="12.6" customHeight="1">
      <c r="A20" s="17" t="s">
        <v>344</v>
      </c>
      <c r="B20" s="33" t="s">
        <v>427</v>
      </c>
      <c r="C20" s="34" t="s">
        <v>416</v>
      </c>
    </row>
    <row r="21" spans="1:3" ht="12.6" customHeight="1">
      <c r="A21" s="17" t="s">
        <v>414</v>
      </c>
      <c r="B21" s="33" t="s">
        <v>428</v>
      </c>
      <c r="C21" s="34" t="s">
        <v>416</v>
      </c>
    </row>
    <row r="22" spans="1:3" ht="12.6" customHeight="1">
      <c r="A22" s="17" t="s">
        <v>415</v>
      </c>
      <c r="B22" s="33" t="s">
        <v>429</v>
      </c>
      <c r="C22" s="34" t="s">
        <v>416</v>
      </c>
    </row>
    <row r="23" spans="1:3" ht="12.6" customHeight="1">
      <c r="A23" s="17" t="s">
        <v>328</v>
      </c>
      <c r="B23" s="33" t="s">
        <v>519</v>
      </c>
      <c r="C23" s="34" t="s">
        <v>409</v>
      </c>
    </row>
    <row r="24" spans="1:3" ht="12.6" customHeight="1">
      <c r="A24" s="17" t="s">
        <v>410</v>
      </c>
      <c r="B24" s="33" t="s">
        <v>412</v>
      </c>
      <c r="C24" s="34" t="s">
        <v>409</v>
      </c>
    </row>
    <row r="25" spans="1:3" ht="12.6" customHeight="1">
      <c r="A25" s="17" t="s">
        <v>411</v>
      </c>
      <c r="B25" s="33" t="s">
        <v>413</v>
      </c>
      <c r="C25" s="34" t="s">
        <v>409</v>
      </c>
    </row>
    <row r="26" spans="1:3" ht="12.6" customHeight="1">
      <c r="A26" s="17" t="s">
        <v>329</v>
      </c>
      <c r="B26" s="33" t="s">
        <v>520</v>
      </c>
      <c r="C26" s="34" t="s">
        <v>439</v>
      </c>
    </row>
    <row r="27" spans="1:3" ht="12.6" customHeight="1">
      <c r="A27" s="17" t="s">
        <v>435</v>
      </c>
      <c r="B27" s="33" t="s">
        <v>437</v>
      </c>
      <c r="C27" s="34" t="s">
        <v>439</v>
      </c>
    </row>
    <row r="28" spans="1:3" ht="12.6" customHeight="1">
      <c r="A28" s="17" t="s">
        <v>436</v>
      </c>
      <c r="B28" s="33" t="s">
        <v>438</v>
      </c>
      <c r="C28" s="34" t="s">
        <v>439</v>
      </c>
    </row>
    <row r="29" spans="1:3" ht="12.6" customHeight="1">
      <c r="A29" s="93" t="s">
        <v>330</v>
      </c>
      <c r="B29" s="33" t="s">
        <v>521</v>
      </c>
      <c r="C29" s="34" t="s">
        <v>442</v>
      </c>
    </row>
    <row r="30" spans="1:3" ht="12.6" customHeight="1">
      <c r="A30" s="93" t="s">
        <v>440</v>
      </c>
      <c r="B30" s="33" t="s">
        <v>443</v>
      </c>
      <c r="C30" s="34" t="s">
        <v>442</v>
      </c>
    </row>
    <row r="31" spans="1:3" ht="12.6" customHeight="1">
      <c r="A31" s="93" t="s">
        <v>441</v>
      </c>
      <c r="B31" s="33" t="s">
        <v>444</v>
      </c>
      <c r="C31" s="34" t="s">
        <v>442</v>
      </c>
    </row>
    <row r="32" spans="1:3" ht="12.6" customHeight="1">
      <c r="A32" s="93" t="s">
        <v>331</v>
      </c>
      <c r="B32" s="33" t="s">
        <v>522</v>
      </c>
      <c r="C32" s="34" t="s">
        <v>450</v>
      </c>
    </row>
    <row r="33" spans="1:3" ht="12.6" customHeight="1">
      <c r="A33" s="93" t="s">
        <v>451</v>
      </c>
      <c r="B33" s="33" t="s">
        <v>453</v>
      </c>
      <c r="C33" s="34" t="s">
        <v>450</v>
      </c>
    </row>
    <row r="34" spans="1:3" ht="12.6" customHeight="1">
      <c r="A34" s="93" t="s">
        <v>452</v>
      </c>
      <c r="B34" s="33" t="s">
        <v>454</v>
      </c>
      <c r="C34" s="34" t="s">
        <v>450</v>
      </c>
    </row>
    <row r="35" spans="1:3" ht="12" customHeight="1">
      <c r="A35" s="93" t="s">
        <v>332</v>
      </c>
      <c r="B35" s="33" t="s">
        <v>523</v>
      </c>
      <c r="C35" s="34" t="s">
        <v>449</v>
      </c>
    </row>
    <row r="36" spans="1:3" ht="12" customHeight="1">
      <c r="A36" s="93" t="s">
        <v>445</v>
      </c>
      <c r="B36" s="33" t="s">
        <v>447</v>
      </c>
      <c r="C36" s="34" t="s">
        <v>449</v>
      </c>
    </row>
    <row r="37" spans="1:3" ht="12" customHeight="1">
      <c r="A37" s="93" t="s">
        <v>446</v>
      </c>
      <c r="B37" s="33" t="s">
        <v>448</v>
      </c>
      <c r="C37" s="34" t="s">
        <v>449</v>
      </c>
    </row>
    <row r="38" spans="1:3" ht="12" customHeight="1">
      <c r="A38" s="93" t="s">
        <v>333</v>
      </c>
      <c r="B38" s="33" t="s">
        <v>524</v>
      </c>
      <c r="C38" s="34" t="s">
        <v>432</v>
      </c>
    </row>
    <row r="39" spans="1:3" ht="12" customHeight="1">
      <c r="A39" s="93" t="s">
        <v>430</v>
      </c>
      <c r="B39" s="33" t="s">
        <v>433</v>
      </c>
      <c r="C39" s="34" t="s">
        <v>432</v>
      </c>
    </row>
    <row r="40" spans="1:3" ht="12" customHeight="1">
      <c r="A40" s="93" t="s">
        <v>431</v>
      </c>
      <c r="B40" s="33" t="s">
        <v>434</v>
      </c>
      <c r="C40" s="34" t="s">
        <v>432</v>
      </c>
    </row>
    <row r="41" spans="1:3" ht="12.6" customHeight="1">
      <c r="A41" s="17" t="s">
        <v>334</v>
      </c>
      <c r="B41" s="33" t="s">
        <v>525</v>
      </c>
      <c r="C41" s="34" t="s">
        <v>417</v>
      </c>
    </row>
    <row r="42" spans="1:3" ht="12.6" customHeight="1">
      <c r="A42" s="17" t="s">
        <v>419</v>
      </c>
      <c r="B42" s="33" t="s">
        <v>420</v>
      </c>
      <c r="C42" s="34" t="s">
        <v>417</v>
      </c>
    </row>
    <row r="43" spans="1:3" ht="12.6" customHeight="1">
      <c r="A43" s="17" t="s">
        <v>418</v>
      </c>
      <c r="B43" s="33" t="s">
        <v>426</v>
      </c>
      <c r="C43" s="34" t="s">
        <v>417</v>
      </c>
    </row>
    <row r="44" spans="1:3" ht="12.6" customHeight="1">
      <c r="A44" s="17" t="s">
        <v>335</v>
      </c>
      <c r="B44" s="33" t="s">
        <v>526</v>
      </c>
      <c r="C44" s="34" t="s">
        <v>421</v>
      </c>
    </row>
    <row r="45" spans="1:3" ht="12.6" customHeight="1">
      <c r="A45" s="17" t="s">
        <v>422</v>
      </c>
      <c r="B45" s="33" t="s">
        <v>424</v>
      </c>
      <c r="C45" s="34" t="s">
        <v>421</v>
      </c>
    </row>
    <row r="46" spans="1:3" ht="12.6" customHeight="1">
      <c r="A46" s="17" t="s">
        <v>423</v>
      </c>
      <c r="B46" s="33" t="s">
        <v>425</v>
      </c>
      <c r="C46" s="34" t="s">
        <v>421</v>
      </c>
    </row>
    <row r="47" spans="1:3" ht="12.6" customHeight="1">
      <c r="A47" s="17">
        <v>0</v>
      </c>
      <c r="B47" s="33" t="s">
        <v>327</v>
      </c>
      <c r="C47" s="34"/>
    </row>
    <row r="48" spans="1:3" ht="12.6" customHeight="1">
      <c r="A48" s="94"/>
      <c r="B48" s="95"/>
      <c r="C48" s="38"/>
    </row>
    <row r="49" spans="1:3" ht="13.9" customHeight="1">
      <c r="A49" s="29" t="s">
        <v>140</v>
      </c>
    </row>
    <row r="50" spans="1:3">
      <c r="A50" s="30" t="s">
        <v>18</v>
      </c>
      <c r="B50" s="30" t="s">
        <v>19</v>
      </c>
      <c r="C50" s="31" t="s">
        <v>20</v>
      </c>
    </row>
    <row r="51" spans="1:3" ht="12.6" customHeight="1">
      <c r="A51" s="188">
        <v>1015</v>
      </c>
      <c r="B51" s="187" t="s">
        <v>384</v>
      </c>
      <c r="C51" s="34"/>
    </row>
    <row r="52" spans="1:3" ht="12.6" customHeight="1">
      <c r="A52" s="188">
        <v>1019</v>
      </c>
      <c r="B52" s="187" t="s">
        <v>385</v>
      </c>
      <c r="C52" s="34"/>
    </row>
    <row r="53" spans="1:3" ht="12.6" customHeight="1">
      <c r="A53" s="188" t="s">
        <v>375</v>
      </c>
      <c r="B53" s="187" t="s">
        <v>386</v>
      </c>
      <c r="C53" s="34"/>
    </row>
    <row r="54" spans="1:3" ht="12.6" customHeight="1">
      <c r="A54" s="188">
        <v>7016</v>
      </c>
      <c r="B54" s="187" t="s">
        <v>387</v>
      </c>
      <c r="C54" s="34"/>
    </row>
    <row r="55" spans="1:3" ht="12.6" customHeight="1">
      <c r="A55" s="188">
        <v>7022</v>
      </c>
      <c r="B55" s="187" t="s">
        <v>388</v>
      </c>
      <c r="C55" s="34"/>
    </row>
    <row r="56" spans="1:3" ht="12.6" customHeight="1">
      <c r="A56" s="188">
        <v>7035</v>
      </c>
      <c r="B56" s="187" t="s">
        <v>389</v>
      </c>
      <c r="C56" s="34"/>
    </row>
    <row r="57" spans="1:3" ht="12.6" customHeight="1">
      <c r="A57" s="188">
        <v>7038</v>
      </c>
      <c r="B57" s="187" t="s">
        <v>390</v>
      </c>
      <c r="C57" s="34"/>
    </row>
    <row r="58" spans="1:3" ht="12.6" customHeight="1">
      <c r="A58" s="188">
        <v>7039</v>
      </c>
      <c r="B58" s="187" t="s">
        <v>391</v>
      </c>
      <c r="C58" s="34"/>
    </row>
    <row r="59" spans="1:3" ht="12.6" customHeight="1">
      <c r="A59" s="188">
        <v>7048</v>
      </c>
      <c r="B59" s="187" t="s">
        <v>392</v>
      </c>
      <c r="C59" s="34"/>
    </row>
    <row r="60" spans="1:3" ht="12.6" customHeight="1">
      <c r="A60" s="188">
        <v>8014</v>
      </c>
      <c r="B60" s="187" t="s">
        <v>393</v>
      </c>
      <c r="C60" s="34"/>
    </row>
    <row r="61" spans="1:3" ht="12.6" customHeight="1">
      <c r="A61" s="188">
        <v>8019</v>
      </c>
      <c r="B61" s="187" t="s">
        <v>394</v>
      </c>
      <c r="C61" s="34"/>
    </row>
    <row r="62" spans="1:3" ht="12.6" customHeight="1">
      <c r="A62" s="188">
        <v>9005</v>
      </c>
      <c r="B62" s="187" t="s">
        <v>395</v>
      </c>
      <c r="C62" s="34"/>
    </row>
    <row r="63" spans="1:3" ht="12.6" customHeight="1">
      <c r="A63" s="188" t="s">
        <v>376</v>
      </c>
      <c r="B63" s="187" t="s">
        <v>396</v>
      </c>
      <c r="C63" s="34"/>
    </row>
    <row r="64" spans="1:3" ht="12.6" customHeight="1">
      <c r="A64" s="188">
        <v>9006</v>
      </c>
      <c r="B64" s="187" t="s">
        <v>397</v>
      </c>
      <c r="C64" s="34"/>
    </row>
    <row r="65" spans="1:19" ht="12.6" customHeight="1">
      <c r="A65" s="188">
        <v>9007</v>
      </c>
      <c r="B65" s="187" t="s">
        <v>397</v>
      </c>
      <c r="C65" s="34"/>
    </row>
    <row r="66" spans="1:19" ht="12.6" customHeight="1">
      <c r="A66" s="188">
        <v>9010</v>
      </c>
      <c r="B66" s="187" t="s">
        <v>398</v>
      </c>
      <c r="C66" s="34"/>
    </row>
    <row r="67" spans="1:19" ht="12.6" customHeight="1">
      <c r="A67" s="188">
        <v>9016</v>
      </c>
      <c r="B67" s="187" t="s">
        <v>398</v>
      </c>
      <c r="C67" s="34"/>
    </row>
    <row r="68" spans="1:19" ht="12.6" customHeight="1">
      <c r="A68" s="188" t="s">
        <v>399</v>
      </c>
      <c r="B68" s="187" t="s">
        <v>400</v>
      </c>
      <c r="C68" s="34"/>
    </row>
    <row r="69" spans="1:19" ht="12.75">
      <c r="A69" s="188" t="s">
        <v>360</v>
      </c>
      <c r="B69" s="187" t="s">
        <v>401</v>
      </c>
      <c r="C69" s="34"/>
    </row>
    <row r="70" spans="1:19" ht="12.75">
      <c r="A70" s="188">
        <v>3004</v>
      </c>
      <c r="B70" s="187" t="s">
        <v>402</v>
      </c>
      <c r="C70" s="34" t="s">
        <v>199</v>
      </c>
    </row>
    <row r="71" spans="1:19" ht="12.75">
      <c r="A71" s="188">
        <v>7021</v>
      </c>
      <c r="B71" s="187" t="s">
        <v>403</v>
      </c>
      <c r="C71" s="34" t="s">
        <v>199</v>
      </c>
    </row>
    <row r="72" spans="1:19" ht="12.75">
      <c r="A72" s="188" t="s">
        <v>200</v>
      </c>
      <c r="B72" s="187" t="s">
        <v>404</v>
      </c>
      <c r="C72" s="34" t="s">
        <v>199</v>
      </c>
    </row>
    <row r="73" spans="1:19" ht="12.75">
      <c r="A73" s="188" t="s">
        <v>198</v>
      </c>
      <c r="B73" s="187" t="s">
        <v>405</v>
      </c>
      <c r="C73" s="34" t="s">
        <v>199</v>
      </c>
    </row>
    <row r="74" spans="1:19" ht="12.75">
      <c r="A74" s="188" t="s">
        <v>175</v>
      </c>
      <c r="B74" s="187" t="s">
        <v>406</v>
      </c>
      <c r="C74" s="34" t="s">
        <v>199</v>
      </c>
    </row>
    <row r="75" spans="1:19" ht="12.75">
      <c r="A75" s="189" t="s">
        <v>23</v>
      </c>
      <c r="B75" s="190" t="s">
        <v>407</v>
      </c>
      <c r="C75" s="191" t="s">
        <v>199</v>
      </c>
    </row>
    <row r="76" spans="1:19" ht="12.75">
      <c r="A76" s="192"/>
      <c r="B76" s="193"/>
      <c r="C76" s="194"/>
    </row>
    <row r="77" spans="1:19" ht="21" customHeight="1">
      <c r="A77" s="29" t="s">
        <v>141</v>
      </c>
    </row>
    <row r="78" spans="1:19" ht="12.75">
      <c r="A78" s="39" t="s">
        <v>18</v>
      </c>
      <c r="B78" s="39" t="s">
        <v>19</v>
      </c>
      <c r="C78" s="31" t="s">
        <v>20</v>
      </c>
      <c r="F78" s="176" t="s">
        <v>487</v>
      </c>
      <c r="H78" s="176"/>
      <c r="M78" s="176" t="s">
        <v>488</v>
      </c>
      <c r="N78" s="176"/>
      <c r="S78" s="176" t="s">
        <v>489</v>
      </c>
    </row>
    <row r="79" spans="1:19" ht="12.75">
      <c r="A79" s="32">
        <v>0</v>
      </c>
      <c r="B79" s="40" t="s">
        <v>307</v>
      </c>
      <c r="C79" s="34"/>
      <c r="D79" s="25"/>
      <c r="F79" s="176" t="s">
        <v>490</v>
      </c>
      <c r="H79" s="176"/>
      <c r="M79" s="176" t="s">
        <v>491</v>
      </c>
      <c r="N79" s="176"/>
      <c r="S79" s="176" t="s">
        <v>492</v>
      </c>
    </row>
    <row r="80" spans="1:19" ht="12.75">
      <c r="A80" s="182" t="s">
        <v>176</v>
      </c>
      <c r="B80" s="175" t="s">
        <v>298</v>
      </c>
      <c r="C80" s="34" t="s">
        <v>343</v>
      </c>
      <c r="D80" s="25"/>
    </row>
    <row r="81" spans="1:19" ht="12.75">
      <c r="A81" s="182" t="s">
        <v>177</v>
      </c>
      <c r="B81" s="175" t="s">
        <v>297</v>
      </c>
      <c r="C81" s="34" t="s">
        <v>343</v>
      </c>
      <c r="D81" s="25"/>
    </row>
    <row r="82" spans="1:19" ht="12.75">
      <c r="A82" s="182" t="s">
        <v>362</v>
      </c>
      <c r="B82" s="175" t="s">
        <v>364</v>
      </c>
      <c r="C82" s="34" t="s">
        <v>343</v>
      </c>
      <c r="D82" s="25"/>
    </row>
    <row r="83" spans="1:19" ht="12.75">
      <c r="A83" s="182" t="s">
        <v>363</v>
      </c>
      <c r="B83" s="175" t="s">
        <v>365</v>
      </c>
      <c r="C83" s="34" t="s">
        <v>343</v>
      </c>
      <c r="D83" s="25"/>
    </row>
    <row r="84" spans="1:19" ht="12.75">
      <c r="A84" s="182" t="s">
        <v>299</v>
      </c>
      <c r="B84" s="175" t="s">
        <v>300</v>
      </c>
      <c r="C84" s="34" t="s">
        <v>343</v>
      </c>
      <c r="D84" s="25"/>
    </row>
    <row r="85" spans="1:19" ht="12.75">
      <c r="A85" s="182" t="s">
        <v>301</v>
      </c>
      <c r="B85" s="175" t="s">
        <v>302</v>
      </c>
      <c r="C85" s="34" t="s">
        <v>343</v>
      </c>
      <c r="D85" s="25"/>
    </row>
    <row r="86" spans="1:19" ht="12.75">
      <c r="A86" s="96" t="s">
        <v>457</v>
      </c>
      <c r="B86" s="33" t="s">
        <v>476</v>
      </c>
      <c r="C86" s="33" t="s">
        <v>343</v>
      </c>
      <c r="D86" s="25"/>
    </row>
    <row r="87" spans="1:19" ht="12.75">
      <c r="A87" s="96" t="s">
        <v>458</v>
      </c>
      <c r="B87" s="33" t="s">
        <v>477</v>
      </c>
      <c r="C87" s="33" t="s">
        <v>343</v>
      </c>
      <c r="D87" s="25"/>
    </row>
    <row r="88" spans="1:19" ht="12.75">
      <c r="A88" s="182" t="s">
        <v>293</v>
      </c>
      <c r="B88" s="175" t="s">
        <v>294</v>
      </c>
      <c r="C88" s="34" t="s">
        <v>342</v>
      </c>
      <c r="D88" s="25"/>
    </row>
    <row r="89" spans="1:19" ht="12.75">
      <c r="A89" s="182" t="s">
        <v>295</v>
      </c>
      <c r="B89" s="175" t="s">
        <v>296</v>
      </c>
      <c r="C89" s="34" t="s">
        <v>342</v>
      </c>
      <c r="D89" s="25"/>
    </row>
    <row r="90" spans="1:19" ht="12.75">
      <c r="A90" s="96" t="s">
        <v>460</v>
      </c>
      <c r="B90" s="33" t="s">
        <v>478</v>
      </c>
      <c r="C90" s="33" t="s">
        <v>342</v>
      </c>
      <c r="D90" s="25"/>
    </row>
    <row r="91" spans="1:19" ht="12.75">
      <c r="A91" s="96" t="s">
        <v>461</v>
      </c>
      <c r="B91" s="33" t="s">
        <v>479</v>
      </c>
      <c r="C91" s="33" t="s">
        <v>342</v>
      </c>
      <c r="D91" s="25"/>
    </row>
    <row r="92" spans="1:19" ht="12.75">
      <c r="A92" s="96" t="s">
        <v>462</v>
      </c>
      <c r="B92" s="175" t="s">
        <v>480</v>
      </c>
      <c r="C92" s="34" t="s">
        <v>342</v>
      </c>
      <c r="D92" s="25"/>
    </row>
    <row r="93" spans="1:19" ht="12.75">
      <c r="A93" s="96" t="s">
        <v>463</v>
      </c>
      <c r="B93" s="175" t="s">
        <v>481</v>
      </c>
      <c r="C93" s="34" t="s">
        <v>342</v>
      </c>
      <c r="D93" s="25"/>
    </row>
    <row r="94" spans="1:19" ht="12.75">
      <c r="A94" s="96" t="s">
        <v>464</v>
      </c>
      <c r="B94" s="175" t="s">
        <v>495</v>
      </c>
      <c r="C94" s="34" t="s">
        <v>501</v>
      </c>
      <c r="D94" s="25"/>
      <c r="F94" s="176" t="s">
        <v>336</v>
      </c>
      <c r="M94" s="176" t="s">
        <v>337</v>
      </c>
      <c r="S94" s="176" t="s">
        <v>308</v>
      </c>
    </row>
    <row r="95" spans="1:19" ht="12.75">
      <c r="A95" s="96" t="s">
        <v>465</v>
      </c>
      <c r="B95" s="175" t="s">
        <v>496</v>
      </c>
      <c r="C95" s="34" t="s">
        <v>501</v>
      </c>
      <c r="D95" s="25"/>
      <c r="F95" s="176" t="s">
        <v>338</v>
      </c>
      <c r="G95" s="176"/>
      <c r="M95" s="176" t="s">
        <v>339</v>
      </c>
      <c r="S95" s="176" t="s">
        <v>309</v>
      </c>
    </row>
    <row r="96" spans="1:19" ht="12.75">
      <c r="A96" s="96" t="s">
        <v>466</v>
      </c>
      <c r="B96" s="175" t="s">
        <v>497</v>
      </c>
      <c r="C96" s="34" t="s">
        <v>501</v>
      </c>
      <c r="D96" s="25"/>
      <c r="F96" s="176"/>
      <c r="G96" s="176"/>
    </row>
    <row r="97" spans="1:16" ht="12.75">
      <c r="A97" s="96" t="s">
        <v>467</v>
      </c>
      <c r="B97" s="175" t="s">
        <v>498</v>
      </c>
      <c r="C97" s="34" t="s">
        <v>501</v>
      </c>
      <c r="D97" s="25"/>
      <c r="F97" s="176"/>
      <c r="G97" s="176"/>
    </row>
    <row r="98" spans="1:16" ht="12.75">
      <c r="A98" s="96" t="s">
        <v>468</v>
      </c>
      <c r="B98" s="175" t="s">
        <v>499</v>
      </c>
      <c r="C98" s="34" t="s">
        <v>502</v>
      </c>
      <c r="D98" s="25"/>
      <c r="F98" s="176"/>
      <c r="G98" s="176"/>
    </row>
    <row r="99" spans="1:16" ht="12.75">
      <c r="A99" s="96" t="s">
        <v>469</v>
      </c>
      <c r="B99" s="175" t="s">
        <v>500</v>
      </c>
      <c r="C99" s="34" t="s">
        <v>503</v>
      </c>
      <c r="D99" s="25"/>
      <c r="F99" s="176"/>
      <c r="G99" s="176"/>
    </row>
    <row r="100" spans="1:16" ht="12.75">
      <c r="A100" s="182" t="s">
        <v>303</v>
      </c>
      <c r="B100" s="175" t="s">
        <v>304</v>
      </c>
      <c r="C100" s="34" t="s">
        <v>503</v>
      </c>
      <c r="D100" s="25"/>
      <c r="G100" s="176"/>
    </row>
    <row r="101" spans="1:16" ht="12.75">
      <c r="A101" s="182" t="s">
        <v>305</v>
      </c>
      <c r="B101" s="175" t="s">
        <v>306</v>
      </c>
      <c r="C101" s="34" t="s">
        <v>503</v>
      </c>
      <c r="D101" s="25"/>
    </row>
    <row r="102" spans="1:16" ht="12.75">
      <c r="A102" s="96" t="s">
        <v>470</v>
      </c>
      <c r="B102" s="175" t="s">
        <v>482</v>
      </c>
      <c r="C102" s="34" t="s">
        <v>503</v>
      </c>
      <c r="D102" s="25"/>
    </row>
    <row r="103" spans="1:16" ht="12.75">
      <c r="A103" s="96" t="s">
        <v>471</v>
      </c>
      <c r="B103" s="175" t="s">
        <v>483</v>
      </c>
      <c r="C103" s="34" t="s">
        <v>503</v>
      </c>
      <c r="D103" s="25"/>
    </row>
    <row r="104" spans="1:16" ht="12.75">
      <c r="A104" s="96" t="s">
        <v>472</v>
      </c>
      <c r="B104" s="33" t="s">
        <v>484</v>
      </c>
      <c r="C104" s="34" t="s">
        <v>503</v>
      </c>
      <c r="D104" s="25"/>
      <c r="G104" s="35"/>
      <c r="H104" s="35"/>
      <c r="I104" s="35"/>
      <c r="J104" s="35"/>
      <c r="K104" s="35"/>
      <c r="L104" s="35"/>
      <c r="M104" s="35"/>
      <c r="N104" s="35"/>
      <c r="O104" s="35"/>
      <c r="P104" s="35"/>
    </row>
    <row r="105" spans="1:16" ht="12.75">
      <c r="A105" s="96" t="s">
        <v>473</v>
      </c>
      <c r="B105" s="33" t="s">
        <v>485</v>
      </c>
      <c r="C105" s="34" t="s">
        <v>503</v>
      </c>
      <c r="D105" s="25"/>
      <c r="G105" s="35"/>
      <c r="H105" s="35"/>
      <c r="I105" s="35"/>
      <c r="J105" s="35"/>
      <c r="K105" s="35"/>
      <c r="L105" s="35"/>
      <c r="M105" s="35"/>
      <c r="N105" s="35"/>
      <c r="O105" s="35"/>
      <c r="P105" s="35"/>
    </row>
    <row r="106" spans="1:16" ht="15">
      <c r="D106"/>
      <c r="G106" s="177"/>
      <c r="H106" s="35"/>
      <c r="I106" s="35"/>
      <c r="J106" s="35"/>
      <c r="K106" s="35"/>
      <c r="L106" s="35"/>
      <c r="M106" s="178"/>
      <c r="N106" s="178"/>
      <c r="O106" s="35"/>
      <c r="P106" s="35"/>
    </row>
    <row r="107" spans="1:16" ht="15">
      <c r="A107" s="29" t="s">
        <v>22</v>
      </c>
      <c r="G107" s="177"/>
      <c r="H107" s="35"/>
      <c r="I107" s="35"/>
      <c r="J107" s="35"/>
      <c r="K107" s="35"/>
      <c r="L107" s="35"/>
      <c r="M107" s="178"/>
      <c r="N107" s="178"/>
      <c r="O107" s="35"/>
      <c r="P107" s="35"/>
    </row>
    <row r="108" spans="1:16" ht="15">
      <c r="A108" s="39" t="s">
        <v>18</v>
      </c>
      <c r="B108" s="39" t="s">
        <v>19</v>
      </c>
      <c r="C108" s="31" t="s">
        <v>20</v>
      </c>
      <c r="G108" s="177"/>
      <c r="H108" s="35"/>
      <c r="I108" s="35"/>
      <c r="J108" s="35"/>
      <c r="K108" s="35"/>
      <c r="L108" s="35"/>
      <c r="M108" s="178"/>
      <c r="N108" s="178"/>
      <c r="O108" s="35"/>
      <c r="P108" s="35"/>
    </row>
    <row r="109" spans="1:16" ht="15">
      <c r="A109" s="32" t="s">
        <v>312</v>
      </c>
      <c r="B109" s="40" t="s">
        <v>314</v>
      </c>
      <c r="C109" s="34"/>
      <c r="F109" s="180" t="s">
        <v>340</v>
      </c>
      <c r="G109" s="177"/>
      <c r="H109" s="35"/>
      <c r="I109" s="35"/>
      <c r="J109" s="35"/>
      <c r="K109" s="35"/>
      <c r="L109" s="35"/>
      <c r="M109" s="176" t="s">
        <v>493</v>
      </c>
      <c r="N109" s="178"/>
      <c r="O109" s="35"/>
      <c r="P109" s="35"/>
    </row>
    <row r="110" spans="1:16" ht="12" customHeight="1">
      <c r="A110" s="32" t="s">
        <v>313</v>
      </c>
      <c r="B110" s="40" t="s">
        <v>315</v>
      </c>
      <c r="C110" s="34"/>
      <c r="F110" s="180" t="s">
        <v>341</v>
      </c>
      <c r="G110" s="177"/>
      <c r="H110" s="35"/>
      <c r="I110" s="35"/>
      <c r="J110" s="35"/>
      <c r="K110" s="35"/>
      <c r="L110" s="35"/>
      <c r="M110" s="176" t="s">
        <v>494</v>
      </c>
      <c r="N110" s="178"/>
      <c r="O110" s="35"/>
      <c r="P110" s="35"/>
    </row>
    <row r="111" spans="1:16" ht="12" customHeight="1">
      <c r="A111" s="32">
        <v>0</v>
      </c>
      <c r="B111" s="40" t="s">
        <v>316</v>
      </c>
      <c r="C111" s="34" t="s">
        <v>317</v>
      </c>
      <c r="G111" s="177"/>
      <c r="H111" s="35"/>
      <c r="I111" s="35"/>
      <c r="J111" s="35"/>
      <c r="K111" s="35"/>
      <c r="L111" s="35"/>
      <c r="M111" s="178"/>
      <c r="N111" s="178"/>
      <c r="O111" s="35"/>
      <c r="P111" s="35"/>
    </row>
    <row r="112" spans="1:16" ht="21" customHeight="1">
      <c r="A112" s="36"/>
      <c r="B112" s="37"/>
      <c r="C112" s="38"/>
      <c r="G112" s="35"/>
      <c r="H112" s="35"/>
      <c r="I112" s="35"/>
      <c r="J112" s="35"/>
      <c r="K112" s="35"/>
      <c r="L112" s="35"/>
      <c r="M112" s="35"/>
      <c r="N112" s="35"/>
      <c r="O112" s="35"/>
      <c r="P112" s="35"/>
    </row>
    <row r="113" spans="1:30" ht="12.75">
      <c r="A113" s="29" t="s">
        <v>153</v>
      </c>
      <c r="G113" s="35"/>
      <c r="H113" s="35"/>
      <c r="I113" s="35"/>
      <c r="J113" s="35"/>
      <c r="K113" s="35"/>
      <c r="L113" s="35"/>
      <c r="M113" s="35"/>
      <c r="N113" s="35"/>
      <c r="O113" s="35"/>
      <c r="P113" s="35"/>
    </row>
    <row r="114" spans="1:30" ht="12.6" customHeight="1">
      <c r="A114" s="39" t="s">
        <v>18</v>
      </c>
      <c r="B114" s="31" t="s">
        <v>19</v>
      </c>
      <c r="C114" s="31" t="s">
        <v>20</v>
      </c>
      <c r="G114" s="35"/>
      <c r="H114" s="35"/>
      <c r="I114" s="35"/>
      <c r="J114" s="35"/>
      <c r="K114" s="35"/>
      <c r="L114" s="35"/>
      <c r="M114" s="35"/>
      <c r="N114" s="35"/>
      <c r="O114" s="35"/>
      <c r="P114" s="35"/>
    </row>
    <row r="115" spans="1:30" ht="12.6" customHeight="1">
      <c r="A115" s="45" t="s">
        <v>182</v>
      </c>
      <c r="B115" s="46" t="s">
        <v>203</v>
      </c>
      <c r="C115" s="34" t="s">
        <v>201</v>
      </c>
    </row>
    <row r="116" spans="1:30" ht="12.6" customHeight="1">
      <c r="A116" s="32">
        <v>1001</v>
      </c>
      <c r="B116" s="41" t="s">
        <v>42</v>
      </c>
      <c r="C116" s="42"/>
    </row>
    <row r="117" spans="1:30" ht="12.75">
      <c r="A117" s="32">
        <v>1003</v>
      </c>
      <c r="B117" s="41" t="s">
        <v>43</v>
      </c>
      <c r="C117" s="42"/>
    </row>
    <row r="118" spans="1:30" ht="12.75">
      <c r="A118" s="32">
        <v>1011</v>
      </c>
      <c r="B118" s="41" t="s">
        <v>44</v>
      </c>
      <c r="C118" s="42"/>
    </row>
    <row r="119" spans="1:30" ht="12.75">
      <c r="A119" s="32">
        <v>1013</v>
      </c>
      <c r="B119" s="41" t="s">
        <v>45</v>
      </c>
      <c r="C119" s="42"/>
    </row>
    <row r="120" spans="1:30" ht="12.75">
      <c r="A120" s="32">
        <v>1015</v>
      </c>
      <c r="B120" s="41" t="s">
        <v>46</v>
      </c>
      <c r="C120" s="42"/>
    </row>
    <row r="121" spans="1:30" ht="12.75">
      <c r="A121" s="32">
        <v>1019</v>
      </c>
      <c r="B121" s="41" t="s">
        <v>408</v>
      </c>
      <c r="C121" s="42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  <c r="R121" s="181"/>
      <c r="S121" s="181"/>
      <c r="T121" s="181"/>
      <c r="U121" s="181"/>
      <c r="V121" s="181"/>
      <c r="W121" s="181"/>
      <c r="X121" s="181"/>
      <c r="Y121" s="181"/>
      <c r="Z121" s="181"/>
      <c r="AA121" s="181"/>
      <c r="AB121" s="181"/>
      <c r="AC121" s="181"/>
      <c r="AD121" s="181"/>
    </row>
    <row r="122" spans="1:30" ht="12.75">
      <c r="A122" s="32">
        <v>3000</v>
      </c>
      <c r="B122" s="41" t="s">
        <v>47</v>
      </c>
      <c r="C122" s="42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  <c r="R122" s="181"/>
      <c r="S122" s="181"/>
      <c r="T122" s="181"/>
      <c r="U122" s="181"/>
      <c r="V122" s="181"/>
      <c r="W122" s="181"/>
      <c r="X122" s="181"/>
      <c r="Y122" s="181"/>
      <c r="Z122" s="181"/>
      <c r="AA122" s="181"/>
      <c r="AB122" s="181"/>
      <c r="AC122" s="181"/>
      <c r="AD122" s="181"/>
    </row>
    <row r="123" spans="1:30" ht="12.75">
      <c r="A123" s="32">
        <v>3002</v>
      </c>
      <c r="B123" s="41" t="s">
        <v>48</v>
      </c>
      <c r="C123" s="42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  <c r="S123" s="181"/>
      <c r="T123" s="181"/>
      <c r="U123" s="181"/>
      <c r="V123" s="181"/>
      <c r="W123" s="181"/>
      <c r="X123" s="181"/>
      <c r="Y123" s="181"/>
      <c r="Z123" s="181"/>
      <c r="AA123" s="181"/>
      <c r="AB123" s="181"/>
      <c r="AC123" s="181"/>
      <c r="AD123" s="181"/>
    </row>
    <row r="124" spans="1:30" ht="12.75">
      <c r="A124" s="32">
        <v>3003</v>
      </c>
      <c r="B124" s="41" t="s">
        <v>49</v>
      </c>
      <c r="C124" s="42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  <c r="R124" s="181"/>
      <c r="S124" s="181"/>
      <c r="T124" s="181"/>
      <c r="U124" s="181"/>
      <c r="V124" s="181"/>
      <c r="W124" s="181"/>
      <c r="X124" s="181"/>
      <c r="Y124" s="181"/>
      <c r="Z124" s="181"/>
      <c r="AA124" s="181"/>
      <c r="AB124" s="181"/>
      <c r="AC124" s="181"/>
      <c r="AD124" s="181"/>
    </row>
    <row r="125" spans="1:30" ht="12.75">
      <c r="A125" s="32">
        <v>3004</v>
      </c>
      <c r="B125" s="41" t="s">
        <v>50</v>
      </c>
      <c r="C125" s="42"/>
    </row>
    <row r="126" spans="1:30" ht="12.75">
      <c r="A126" s="32">
        <v>3005</v>
      </c>
      <c r="B126" s="41" t="s">
        <v>51</v>
      </c>
      <c r="C126" s="42"/>
    </row>
    <row r="127" spans="1:30" ht="12.75">
      <c r="A127" s="32">
        <v>3012</v>
      </c>
      <c r="B127" s="41" t="s">
        <v>52</v>
      </c>
      <c r="C127" s="42"/>
    </row>
    <row r="128" spans="1:30" ht="12.75">
      <c r="A128" s="32">
        <v>5002</v>
      </c>
      <c r="B128" s="41" t="s">
        <v>53</v>
      </c>
      <c r="C128" s="42"/>
      <c r="H128" s="35"/>
      <c r="I128" s="35"/>
      <c r="J128" s="35"/>
      <c r="K128" s="35"/>
      <c r="L128" s="35"/>
      <c r="M128" s="35"/>
      <c r="N128" s="35"/>
      <c r="O128" s="35"/>
      <c r="P128" s="35"/>
      <c r="Q128" s="35"/>
    </row>
    <row r="129" spans="1:27" ht="12.75">
      <c r="A129" s="32">
        <v>5005</v>
      </c>
      <c r="B129" s="41" t="s">
        <v>54</v>
      </c>
      <c r="C129" s="42"/>
    </row>
    <row r="130" spans="1:27" ht="12.75">
      <c r="A130" s="32">
        <v>5009</v>
      </c>
      <c r="B130" s="41" t="s">
        <v>55</v>
      </c>
      <c r="C130" s="42"/>
    </row>
    <row r="131" spans="1:27" ht="12.75">
      <c r="A131" s="32">
        <v>5011</v>
      </c>
      <c r="B131" s="41" t="s">
        <v>56</v>
      </c>
      <c r="C131" s="42"/>
    </row>
    <row r="132" spans="1:27" ht="12.75">
      <c r="A132" s="32">
        <v>5013</v>
      </c>
      <c r="B132" s="41" t="s">
        <v>57</v>
      </c>
      <c r="C132" s="42"/>
    </row>
    <row r="133" spans="1:27" ht="12.75">
      <c r="A133" s="32">
        <v>5018</v>
      </c>
      <c r="B133" s="41" t="s">
        <v>58</v>
      </c>
      <c r="C133" s="42"/>
    </row>
    <row r="134" spans="1:27" ht="12.75">
      <c r="A134" s="32">
        <v>6005</v>
      </c>
      <c r="B134" s="41" t="s">
        <v>59</v>
      </c>
      <c r="C134" s="42"/>
    </row>
    <row r="135" spans="1:27" ht="12.75">
      <c r="A135" s="32">
        <v>6009</v>
      </c>
      <c r="B135" s="41" t="s">
        <v>60</v>
      </c>
      <c r="C135" s="42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  <c r="R135" s="181"/>
      <c r="S135" s="181"/>
      <c r="T135" s="181"/>
      <c r="U135" s="181"/>
      <c r="V135" s="181"/>
      <c r="W135" s="181"/>
      <c r="X135" s="181"/>
      <c r="Y135" s="181"/>
      <c r="Z135" s="181"/>
      <c r="AA135" s="181"/>
    </row>
    <row r="136" spans="1:27" ht="12.75">
      <c r="A136" s="32">
        <v>6011</v>
      </c>
      <c r="B136" s="41" t="s">
        <v>61</v>
      </c>
      <c r="C136" s="42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  <c r="R136" s="181"/>
      <c r="S136" s="181"/>
      <c r="T136" s="181"/>
      <c r="U136" s="181"/>
      <c r="V136" s="181"/>
      <c r="W136" s="181"/>
      <c r="X136" s="181"/>
      <c r="Y136" s="181"/>
      <c r="Z136" s="181"/>
      <c r="AA136" s="181"/>
    </row>
    <row r="137" spans="1:27" ht="12.75">
      <c r="A137" s="32">
        <v>6018</v>
      </c>
      <c r="B137" s="41" t="s">
        <v>62</v>
      </c>
      <c r="C137" s="42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  <c r="R137" s="181"/>
      <c r="S137" s="181"/>
      <c r="T137" s="181"/>
      <c r="U137" s="181"/>
      <c r="V137" s="181"/>
      <c r="W137" s="181"/>
      <c r="X137" s="181"/>
      <c r="Y137" s="181"/>
      <c r="Z137" s="181"/>
      <c r="AA137" s="181"/>
    </row>
    <row r="138" spans="1:27" ht="12.75">
      <c r="A138" s="32">
        <v>6026</v>
      </c>
      <c r="B138" s="41" t="s">
        <v>63</v>
      </c>
      <c r="C138" s="42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  <c r="R138" s="181"/>
      <c r="S138" s="181"/>
      <c r="T138" s="181"/>
      <c r="U138" s="181"/>
      <c r="V138" s="181"/>
      <c r="W138" s="181"/>
      <c r="X138" s="181"/>
      <c r="Y138" s="181"/>
      <c r="Z138" s="181"/>
      <c r="AA138" s="181"/>
    </row>
    <row r="139" spans="1:27" ht="12.75">
      <c r="A139" s="32">
        <v>7001</v>
      </c>
      <c r="B139" s="41" t="s">
        <v>64</v>
      </c>
      <c r="C139" s="42"/>
    </row>
    <row r="140" spans="1:27" ht="12.75">
      <c r="A140" s="32">
        <v>7006</v>
      </c>
      <c r="B140" s="41" t="s">
        <v>319</v>
      </c>
      <c r="C140" s="42"/>
    </row>
    <row r="141" spans="1:27" ht="12.75">
      <c r="A141" s="32">
        <v>7012</v>
      </c>
      <c r="B141" s="41" t="s">
        <v>65</v>
      </c>
      <c r="C141" s="42"/>
    </row>
    <row r="142" spans="1:27" ht="12.75">
      <c r="A142" s="32">
        <v>7015</v>
      </c>
      <c r="B142" s="41" t="s">
        <v>66</v>
      </c>
      <c r="C142" s="42"/>
    </row>
    <row r="143" spans="1:27" ht="12.75">
      <c r="A143" s="32">
        <v>7016</v>
      </c>
      <c r="B143" s="41" t="s">
        <v>205</v>
      </c>
      <c r="C143" s="42"/>
    </row>
    <row r="144" spans="1:27" ht="12.75">
      <c r="A144" s="32">
        <v>7021</v>
      </c>
      <c r="B144" s="41" t="s">
        <v>320</v>
      </c>
      <c r="C144" s="42"/>
    </row>
    <row r="145" spans="1:3" ht="12.75">
      <c r="A145" s="32">
        <v>7022</v>
      </c>
      <c r="B145" s="41" t="s">
        <v>67</v>
      </c>
      <c r="C145" s="42"/>
    </row>
    <row r="146" spans="1:3" ht="12.75">
      <c r="A146" s="32">
        <v>7023</v>
      </c>
      <c r="B146" s="41" t="s">
        <v>68</v>
      </c>
      <c r="C146" s="42"/>
    </row>
    <row r="147" spans="1:3" ht="12.75">
      <c r="A147" s="32">
        <v>7024</v>
      </c>
      <c r="B147" s="41" t="s">
        <v>321</v>
      </c>
      <c r="C147" s="42"/>
    </row>
    <row r="148" spans="1:3" ht="12.75">
      <c r="A148" s="32">
        <v>7030</v>
      </c>
      <c r="B148" s="41" t="s">
        <v>69</v>
      </c>
      <c r="C148" s="42"/>
    </row>
    <row r="149" spans="1:3" ht="12.75">
      <c r="A149" s="32">
        <v>7035</v>
      </c>
      <c r="B149" s="41" t="s">
        <v>70</v>
      </c>
      <c r="C149" s="42"/>
    </row>
    <row r="150" spans="1:3" ht="12.75">
      <c r="A150" s="32">
        <v>7036</v>
      </c>
      <c r="B150" s="41" t="s">
        <v>71</v>
      </c>
      <c r="C150" s="42"/>
    </row>
    <row r="151" spans="1:3" ht="12.75">
      <c r="A151" s="32">
        <v>7038</v>
      </c>
      <c r="B151" s="41" t="s">
        <v>72</v>
      </c>
      <c r="C151" s="42"/>
    </row>
    <row r="152" spans="1:3" ht="12.75">
      <c r="A152" s="32">
        <v>7039</v>
      </c>
      <c r="B152" s="41" t="s">
        <v>73</v>
      </c>
      <c r="C152" s="42"/>
    </row>
    <row r="153" spans="1:3" ht="12.75">
      <c r="A153" s="32">
        <v>7040</v>
      </c>
      <c r="B153" s="41" t="s">
        <v>74</v>
      </c>
      <c r="C153" s="42"/>
    </row>
    <row r="154" spans="1:3" ht="12.75">
      <c r="A154" s="32">
        <v>7046</v>
      </c>
      <c r="B154" s="41" t="s">
        <v>206</v>
      </c>
      <c r="C154" s="42"/>
    </row>
    <row r="155" spans="1:3" ht="12.75">
      <c r="A155" s="32">
        <v>7047</v>
      </c>
      <c r="B155" s="41" t="s">
        <v>207</v>
      </c>
      <c r="C155" s="42"/>
    </row>
    <row r="156" spans="1:3" ht="12.75">
      <c r="A156" s="32">
        <v>7048</v>
      </c>
      <c r="B156" s="41" t="s">
        <v>75</v>
      </c>
      <c r="C156" s="42"/>
    </row>
    <row r="157" spans="1:3" ht="12.75">
      <c r="A157" s="32">
        <v>8001</v>
      </c>
      <c r="B157" s="41" t="s">
        <v>76</v>
      </c>
      <c r="C157" s="42"/>
    </row>
    <row r="158" spans="1:3" ht="12.75">
      <c r="A158" s="32">
        <v>8002</v>
      </c>
      <c r="B158" s="41" t="s">
        <v>77</v>
      </c>
      <c r="C158" s="42"/>
    </row>
    <row r="159" spans="1:3" ht="12.75">
      <c r="A159" s="32">
        <v>8003</v>
      </c>
      <c r="B159" s="41" t="s">
        <v>78</v>
      </c>
      <c r="C159" s="42"/>
    </row>
    <row r="160" spans="1:3" ht="12.75">
      <c r="A160" s="32">
        <v>8004</v>
      </c>
      <c r="B160" s="41" t="s">
        <v>79</v>
      </c>
      <c r="C160" s="42"/>
    </row>
    <row r="161" spans="1:7" ht="12.75">
      <c r="A161" s="32">
        <v>8007</v>
      </c>
      <c r="B161" s="41" t="s">
        <v>80</v>
      </c>
      <c r="C161" s="42"/>
    </row>
    <row r="162" spans="1:7" ht="12.75">
      <c r="A162" s="32">
        <v>8011</v>
      </c>
      <c r="B162" s="41" t="s">
        <v>81</v>
      </c>
      <c r="C162" s="42"/>
    </row>
    <row r="163" spans="1:7" ht="12.75">
      <c r="A163" s="32">
        <v>8012</v>
      </c>
      <c r="B163" s="41" t="s">
        <v>82</v>
      </c>
      <c r="C163" s="42"/>
    </row>
    <row r="164" spans="1:7" ht="12.75">
      <c r="A164" s="32">
        <v>8014</v>
      </c>
      <c r="B164" s="41" t="s">
        <v>83</v>
      </c>
      <c r="C164" s="42"/>
    </row>
    <row r="165" spans="1:7" ht="12.75">
      <c r="A165" s="32">
        <v>8016</v>
      </c>
      <c r="B165" s="41" t="s">
        <v>84</v>
      </c>
      <c r="C165" s="42"/>
    </row>
    <row r="166" spans="1:7" ht="12.75">
      <c r="A166" s="32">
        <v>8019</v>
      </c>
      <c r="B166" s="41" t="s">
        <v>85</v>
      </c>
      <c r="C166" s="42"/>
      <c r="F166" s="97"/>
      <c r="G166" s="44"/>
    </row>
    <row r="167" spans="1:7" ht="12.75">
      <c r="A167" s="32">
        <v>8023</v>
      </c>
      <c r="B167" s="41" t="s">
        <v>86</v>
      </c>
      <c r="C167" s="42"/>
      <c r="F167" s="97"/>
      <c r="G167" s="44"/>
    </row>
    <row r="168" spans="1:7" ht="12.75">
      <c r="A168" s="32">
        <v>8028</v>
      </c>
      <c r="B168" s="41" t="s">
        <v>87</v>
      </c>
      <c r="C168" s="42"/>
      <c r="F168" s="97"/>
      <c r="G168" s="44"/>
    </row>
    <row r="169" spans="1:7" ht="12.75">
      <c r="A169" s="32">
        <v>9001</v>
      </c>
      <c r="B169" s="41" t="s">
        <v>88</v>
      </c>
      <c r="C169" s="42"/>
      <c r="F169" s="97"/>
      <c r="G169" s="44"/>
    </row>
    <row r="170" spans="1:7" ht="12.75">
      <c r="A170" s="32">
        <v>9003</v>
      </c>
      <c r="B170" s="41" t="s">
        <v>204</v>
      </c>
      <c r="C170" s="42"/>
      <c r="F170" s="97"/>
      <c r="G170" s="44"/>
    </row>
    <row r="171" spans="1:7" ht="12.75">
      <c r="A171" s="32">
        <v>9004</v>
      </c>
      <c r="B171" s="41" t="s">
        <v>90</v>
      </c>
      <c r="C171" s="42"/>
      <c r="F171" s="97"/>
      <c r="G171" s="44"/>
    </row>
    <row r="172" spans="1:7" ht="12.75">
      <c r="A172" s="32">
        <v>9005</v>
      </c>
      <c r="B172" s="41" t="s">
        <v>91</v>
      </c>
      <c r="C172" s="42"/>
      <c r="F172" s="97"/>
      <c r="G172" s="44"/>
    </row>
    <row r="173" spans="1:7" ht="12.75">
      <c r="A173" s="32">
        <v>9006</v>
      </c>
      <c r="B173" s="41" t="s">
        <v>26</v>
      </c>
      <c r="C173" s="42"/>
      <c r="F173" s="97"/>
      <c r="G173" s="44"/>
    </row>
    <row r="174" spans="1:7" ht="12.75">
      <c r="A174" s="32">
        <v>9007</v>
      </c>
      <c r="B174" s="41" t="s">
        <v>202</v>
      </c>
      <c r="C174" s="42"/>
      <c r="F174" s="97"/>
      <c r="G174" s="44"/>
    </row>
    <row r="175" spans="1:7" ht="12.75">
      <c r="A175" s="32">
        <v>9010</v>
      </c>
      <c r="B175" s="41" t="s">
        <v>92</v>
      </c>
      <c r="C175" s="42"/>
      <c r="F175" s="97"/>
      <c r="G175" s="44"/>
    </row>
    <row r="176" spans="1:7" ht="12.75">
      <c r="A176" s="32">
        <v>9016</v>
      </c>
      <c r="B176" s="41" t="s">
        <v>93</v>
      </c>
      <c r="C176" s="42"/>
      <c r="F176" s="97"/>
      <c r="G176" s="44"/>
    </row>
    <row r="177" spans="1:7" ht="12.75">
      <c r="A177" s="32">
        <v>9017</v>
      </c>
      <c r="B177" s="41" t="s">
        <v>94</v>
      </c>
      <c r="C177" s="42"/>
      <c r="F177" s="97"/>
      <c r="G177" s="44"/>
    </row>
    <row r="178" spans="1:7" ht="12.75">
      <c r="A178" s="32">
        <v>9022</v>
      </c>
      <c r="B178" s="41" t="s">
        <v>95</v>
      </c>
      <c r="C178" s="42"/>
      <c r="F178" s="97"/>
      <c r="G178" s="44"/>
    </row>
    <row r="179" spans="1:7" ht="12.75">
      <c r="A179" s="32" t="s">
        <v>322</v>
      </c>
      <c r="B179" s="41" t="s">
        <v>323</v>
      </c>
      <c r="C179" s="42"/>
      <c r="F179" s="97"/>
      <c r="G179" s="44"/>
    </row>
    <row r="180" spans="1:7" ht="12.75">
      <c r="A180" s="32" t="s">
        <v>375</v>
      </c>
      <c r="B180" s="41" t="s">
        <v>378</v>
      </c>
      <c r="C180" s="42"/>
      <c r="F180" s="97"/>
      <c r="G180" s="44"/>
    </row>
    <row r="181" spans="1:7" ht="12.75">
      <c r="A181" s="32" t="s">
        <v>376</v>
      </c>
      <c r="B181" s="41" t="s">
        <v>377</v>
      </c>
      <c r="C181" s="42"/>
      <c r="F181" s="97"/>
      <c r="G181" s="44"/>
    </row>
    <row r="182" spans="1:7" ht="12.75">
      <c r="A182" s="32" t="s">
        <v>324</v>
      </c>
      <c r="B182" s="41" t="s">
        <v>325</v>
      </c>
      <c r="C182" s="42"/>
      <c r="F182" s="97"/>
      <c r="G182" s="44"/>
    </row>
    <row r="183" spans="1:7" ht="12.75">
      <c r="A183" s="32" t="s">
        <v>28</v>
      </c>
      <c r="B183" s="41" t="s">
        <v>96</v>
      </c>
      <c r="C183" s="42"/>
      <c r="F183" s="97"/>
      <c r="G183" s="44"/>
    </row>
    <row r="184" spans="1:7" ht="12.75">
      <c r="A184" s="32" t="s">
        <v>29</v>
      </c>
      <c r="B184" s="41" t="s">
        <v>97</v>
      </c>
      <c r="C184" s="42"/>
      <c r="F184" s="97"/>
      <c r="G184" s="44"/>
    </row>
    <row r="185" spans="1:7" ht="12.75">
      <c r="A185" s="32" t="s">
        <v>30</v>
      </c>
      <c r="B185" s="41" t="s">
        <v>98</v>
      </c>
      <c r="C185" s="42"/>
      <c r="F185" s="97"/>
      <c r="G185" s="44"/>
    </row>
    <row r="186" spans="1:7" ht="12.75">
      <c r="A186" s="32" t="s">
        <v>360</v>
      </c>
      <c r="B186" s="41" t="s">
        <v>381</v>
      </c>
      <c r="C186" s="33" t="s">
        <v>382</v>
      </c>
      <c r="F186" s="97"/>
      <c r="G186" s="44"/>
    </row>
    <row r="187" spans="1:7" ht="12.75">
      <c r="A187" s="32" t="s">
        <v>23</v>
      </c>
      <c r="B187" s="41" t="s">
        <v>110</v>
      </c>
      <c r="C187" s="42"/>
      <c r="F187" s="97"/>
      <c r="G187" s="44"/>
    </row>
    <row r="188" spans="1:7" ht="12.75">
      <c r="A188" s="32" t="s">
        <v>31</v>
      </c>
      <c r="B188" s="41" t="s">
        <v>99</v>
      </c>
      <c r="C188" s="48" t="s">
        <v>208</v>
      </c>
      <c r="F188" s="97"/>
      <c r="G188" s="44"/>
    </row>
    <row r="189" spans="1:7" ht="12.75">
      <c r="A189" s="32" t="s">
        <v>32</v>
      </c>
      <c r="B189" s="41" t="s">
        <v>100</v>
      </c>
      <c r="C189" s="48" t="s">
        <v>208</v>
      </c>
      <c r="F189" s="97"/>
      <c r="G189" s="44"/>
    </row>
    <row r="190" spans="1:7" ht="12.75">
      <c r="A190" s="32" t="s">
        <v>33</v>
      </c>
      <c r="B190" s="41" t="s">
        <v>101</v>
      </c>
      <c r="C190" s="48" t="s">
        <v>208</v>
      </c>
      <c r="F190" s="97"/>
      <c r="G190" s="44"/>
    </row>
    <row r="191" spans="1:7" ht="12.75">
      <c r="A191" s="32" t="s">
        <v>34</v>
      </c>
      <c r="B191" s="41" t="s">
        <v>102</v>
      </c>
      <c r="C191" s="48" t="s">
        <v>208</v>
      </c>
      <c r="F191" s="97"/>
      <c r="G191" s="44"/>
    </row>
    <row r="192" spans="1:7" ht="12.75">
      <c r="A192" s="32" t="s">
        <v>35</v>
      </c>
      <c r="B192" s="41" t="s">
        <v>103</v>
      </c>
      <c r="C192" s="48" t="s">
        <v>208</v>
      </c>
      <c r="F192" s="97"/>
      <c r="G192" s="44"/>
    </row>
    <row r="193" spans="1:7" ht="12.75">
      <c r="A193" s="32" t="s">
        <v>36</v>
      </c>
      <c r="B193" s="41" t="s">
        <v>104</v>
      </c>
      <c r="C193" s="48" t="s">
        <v>208</v>
      </c>
      <c r="F193" s="97"/>
      <c r="G193" s="44"/>
    </row>
    <row r="194" spans="1:7" ht="12.75">
      <c r="A194" s="32" t="s">
        <v>37</v>
      </c>
      <c r="B194" s="41" t="s">
        <v>105</v>
      </c>
      <c r="C194" s="48" t="s">
        <v>208</v>
      </c>
      <c r="F194" s="97"/>
      <c r="G194" s="44"/>
    </row>
    <row r="195" spans="1:7" ht="12.75">
      <c r="A195" s="32" t="s">
        <v>38</v>
      </c>
      <c r="B195" s="41" t="s">
        <v>106</v>
      </c>
      <c r="C195" s="48" t="s">
        <v>208</v>
      </c>
      <c r="F195" s="97"/>
      <c r="G195" s="44"/>
    </row>
    <row r="196" spans="1:7" ht="12.75">
      <c r="A196" s="32" t="s">
        <v>39</v>
      </c>
      <c r="B196" s="41" t="s">
        <v>107</v>
      </c>
      <c r="C196" s="48" t="s">
        <v>208</v>
      </c>
      <c r="F196" s="97"/>
      <c r="G196" s="44"/>
    </row>
    <row r="197" spans="1:7" ht="12.75">
      <c r="A197" s="32" t="s">
        <v>40</v>
      </c>
      <c r="B197" s="41" t="s">
        <v>108</v>
      </c>
      <c r="C197" s="48" t="s">
        <v>208</v>
      </c>
      <c r="F197" s="97"/>
      <c r="G197" s="44"/>
    </row>
    <row r="198" spans="1:7" ht="12.75">
      <c r="A198" s="49" t="s">
        <v>114</v>
      </c>
      <c r="B198" s="50" t="s">
        <v>115</v>
      </c>
      <c r="C198" s="48" t="s">
        <v>208</v>
      </c>
      <c r="F198" s="97"/>
      <c r="G198" s="44"/>
    </row>
    <row r="199" spans="1:7" ht="12.75">
      <c r="A199" s="49" t="s">
        <v>116</v>
      </c>
      <c r="B199" s="50" t="s">
        <v>117</v>
      </c>
      <c r="C199" s="48" t="s">
        <v>208</v>
      </c>
      <c r="F199" s="97"/>
      <c r="G199" s="44"/>
    </row>
    <row r="200" spans="1:7" ht="12.75">
      <c r="A200" s="49" t="s">
        <v>119</v>
      </c>
      <c r="B200" s="50" t="s">
        <v>118</v>
      </c>
      <c r="C200" s="48" t="s">
        <v>208</v>
      </c>
      <c r="F200" s="97"/>
      <c r="G200" s="44"/>
    </row>
    <row r="201" spans="1:7" ht="12.75">
      <c r="A201" s="49" t="s">
        <v>120</v>
      </c>
      <c r="B201" s="50" t="s">
        <v>121</v>
      </c>
      <c r="C201" s="48" t="s">
        <v>208</v>
      </c>
      <c r="F201" s="97"/>
      <c r="G201" s="44"/>
    </row>
    <row r="202" spans="1:7" ht="12.75">
      <c r="A202" s="49" t="s">
        <v>122</v>
      </c>
      <c r="B202" s="50" t="s">
        <v>123</v>
      </c>
      <c r="C202" s="48" t="s">
        <v>208</v>
      </c>
      <c r="F202" s="97"/>
      <c r="G202" s="44"/>
    </row>
    <row r="203" spans="1:7" ht="12.75">
      <c r="A203" s="49" t="s">
        <v>124</v>
      </c>
      <c r="B203" s="50" t="s">
        <v>125</v>
      </c>
      <c r="C203" s="48" t="s">
        <v>208</v>
      </c>
      <c r="F203" s="97"/>
      <c r="G203" s="44"/>
    </row>
    <row r="204" spans="1:7" ht="12.75">
      <c r="A204" s="49" t="s">
        <v>126</v>
      </c>
      <c r="B204" s="50" t="s">
        <v>209</v>
      </c>
      <c r="C204" s="48" t="s">
        <v>208</v>
      </c>
      <c r="F204" s="97"/>
      <c r="G204" s="44"/>
    </row>
    <row r="205" spans="1:7" ht="12.75">
      <c r="A205" s="49" t="s">
        <v>127</v>
      </c>
      <c r="B205" s="50" t="s">
        <v>210</v>
      </c>
      <c r="C205" s="48" t="s">
        <v>208</v>
      </c>
      <c r="F205" s="97"/>
      <c r="G205" s="44"/>
    </row>
    <row r="206" spans="1:7" ht="12.75">
      <c r="A206" s="49" t="s">
        <v>128</v>
      </c>
      <c r="B206" s="50" t="s">
        <v>134</v>
      </c>
      <c r="C206" s="48" t="s">
        <v>208</v>
      </c>
      <c r="F206" s="97"/>
      <c r="G206" s="44"/>
    </row>
    <row r="207" spans="1:7" ht="12.75">
      <c r="A207" s="49" t="s">
        <v>129</v>
      </c>
      <c r="B207" s="50" t="s">
        <v>135</v>
      </c>
      <c r="C207" s="48" t="s">
        <v>208</v>
      </c>
      <c r="F207" s="97"/>
      <c r="G207" s="44"/>
    </row>
    <row r="208" spans="1:7" ht="12.75">
      <c r="A208" s="49" t="s">
        <v>130</v>
      </c>
      <c r="B208" s="50" t="s">
        <v>136</v>
      </c>
      <c r="C208" s="48" t="s">
        <v>208</v>
      </c>
      <c r="F208" s="97"/>
      <c r="G208" s="44"/>
    </row>
    <row r="209" spans="1:7" ht="12.75">
      <c r="A209" s="49" t="s">
        <v>131</v>
      </c>
      <c r="B209" s="50" t="s">
        <v>137</v>
      </c>
      <c r="C209" s="48" t="s">
        <v>208</v>
      </c>
      <c r="F209" s="97"/>
      <c r="G209" s="44"/>
    </row>
    <row r="210" spans="1:7" ht="12.75">
      <c r="A210" s="49" t="s">
        <v>132</v>
      </c>
      <c r="B210" s="50" t="s">
        <v>138</v>
      </c>
      <c r="C210" s="48" t="s">
        <v>208</v>
      </c>
      <c r="F210" s="97"/>
      <c r="G210" s="44"/>
    </row>
    <row r="211" spans="1:7" ht="12.75">
      <c r="A211" s="49" t="s">
        <v>133</v>
      </c>
      <c r="B211" s="50" t="s">
        <v>211</v>
      </c>
      <c r="C211" s="48" t="s">
        <v>208</v>
      </c>
      <c r="F211" s="97"/>
      <c r="G211" s="44"/>
    </row>
    <row r="212" spans="1:7" s="97" customFormat="1" ht="12.75">
      <c r="A212" s="32" t="s">
        <v>41</v>
      </c>
      <c r="B212" s="41" t="s">
        <v>109</v>
      </c>
      <c r="C212" s="48" t="s">
        <v>208</v>
      </c>
      <c r="G212" s="44"/>
    </row>
    <row r="213" spans="1:7" ht="12" customHeight="1">
      <c r="A213" s="32">
        <v>0</v>
      </c>
      <c r="B213" s="41" t="s">
        <v>212</v>
      </c>
      <c r="C213" s="48"/>
      <c r="F213" s="97"/>
      <c r="G213" s="44"/>
    </row>
    <row r="214" spans="1:7" ht="12.75">
      <c r="A214" s="97"/>
      <c r="B214" s="97"/>
      <c r="C214" s="97"/>
      <c r="F214" s="97"/>
      <c r="G214" s="44"/>
    </row>
    <row r="215" spans="1:7" ht="12.75">
      <c r="A215" s="51" t="s">
        <v>213</v>
      </c>
      <c r="F215" s="97"/>
      <c r="G215" s="44"/>
    </row>
    <row r="216" spans="1:7" ht="12.75">
      <c r="A216" s="39" t="s">
        <v>18</v>
      </c>
      <c r="B216" s="31" t="s">
        <v>19</v>
      </c>
      <c r="C216" s="31" t="s">
        <v>20</v>
      </c>
      <c r="F216" s="97"/>
      <c r="G216" s="44"/>
    </row>
    <row r="217" spans="1:7" ht="12.75">
      <c r="A217" s="204" t="s">
        <v>184</v>
      </c>
      <c r="B217" s="41" t="s">
        <v>349</v>
      </c>
      <c r="C217" s="42"/>
      <c r="F217" s="97"/>
      <c r="G217" s="44"/>
    </row>
    <row r="218" spans="1:7" ht="12.75">
      <c r="A218" s="204" t="s">
        <v>185</v>
      </c>
      <c r="B218" s="41" t="s">
        <v>350</v>
      </c>
      <c r="C218" s="42"/>
      <c r="F218" s="97"/>
      <c r="G218" s="44"/>
    </row>
    <row r="219" spans="1:7" ht="12.75" customHeight="1">
      <c r="A219" s="204" t="s">
        <v>181</v>
      </c>
      <c r="B219" s="41" t="s">
        <v>351</v>
      </c>
      <c r="C219" s="42"/>
      <c r="F219" s="97"/>
      <c r="G219" s="44"/>
    </row>
    <row r="220" spans="1:7" ht="12.75">
      <c r="A220" s="204" t="s">
        <v>186</v>
      </c>
      <c r="B220" s="41" t="s">
        <v>352</v>
      </c>
      <c r="C220" s="42"/>
      <c r="F220" s="97"/>
      <c r="G220" s="44"/>
    </row>
    <row r="221" spans="1:7" ht="13.15" customHeight="1">
      <c r="A221" s="204" t="s">
        <v>187</v>
      </c>
      <c r="B221" s="41" t="s">
        <v>353</v>
      </c>
      <c r="C221" s="42" t="s">
        <v>215</v>
      </c>
      <c r="F221" s="97"/>
      <c r="G221" s="44"/>
    </row>
    <row r="222" spans="1:7" ht="13.15" customHeight="1">
      <c r="A222" s="204" t="s">
        <v>356</v>
      </c>
      <c r="B222" s="41" t="s">
        <v>354</v>
      </c>
      <c r="C222" s="42"/>
      <c r="F222" s="97"/>
      <c r="G222" s="44"/>
    </row>
    <row r="223" spans="1:7" ht="13.15" customHeight="1">
      <c r="A223" s="204" t="s">
        <v>357</v>
      </c>
      <c r="B223" s="41" t="s">
        <v>355</v>
      </c>
      <c r="C223" s="42"/>
      <c r="F223" s="97"/>
      <c r="G223" s="44"/>
    </row>
    <row r="224" spans="1:7" ht="13.15" customHeight="1">
      <c r="A224" s="204" t="s">
        <v>273</v>
      </c>
      <c r="B224" s="41" t="s">
        <v>276</v>
      </c>
      <c r="C224" s="42"/>
      <c r="F224" s="97"/>
      <c r="G224" s="44"/>
    </row>
    <row r="225" spans="1:7" ht="12.75" customHeight="1">
      <c r="A225" s="204" t="s">
        <v>275</v>
      </c>
      <c r="B225" s="41" t="s">
        <v>277</v>
      </c>
      <c r="C225" s="42"/>
      <c r="F225" s="97"/>
      <c r="G225" s="44"/>
    </row>
    <row r="226" spans="1:7" ht="13.15" customHeight="1">
      <c r="A226" s="204" t="s">
        <v>274</v>
      </c>
      <c r="B226" s="41" t="s">
        <v>278</v>
      </c>
      <c r="C226" s="42"/>
      <c r="F226" s="97"/>
      <c r="G226" s="44"/>
    </row>
    <row r="227" spans="1:7" ht="12.75" customHeight="1">
      <c r="A227" s="204">
        <v>0</v>
      </c>
      <c r="B227" s="41" t="s">
        <v>218</v>
      </c>
      <c r="C227" s="42"/>
      <c r="F227" s="97"/>
      <c r="G227" s="44"/>
    </row>
    <row r="228" spans="1:7" ht="12.75" customHeight="1">
      <c r="A228" s="43"/>
      <c r="B228" s="44"/>
      <c r="C228" s="35"/>
      <c r="F228" s="97"/>
      <c r="G228" s="44"/>
    </row>
    <row r="229" spans="1:7" ht="12.75" customHeight="1">
      <c r="A229" s="29" t="s">
        <v>219</v>
      </c>
      <c r="F229" s="97"/>
      <c r="G229" s="44"/>
    </row>
    <row r="230" spans="1:7" ht="12.75" customHeight="1">
      <c r="A230" s="39" t="s">
        <v>18</v>
      </c>
      <c r="B230" s="31" t="s">
        <v>19</v>
      </c>
      <c r="C230" s="31" t="s">
        <v>20</v>
      </c>
      <c r="F230" s="97"/>
      <c r="G230" s="44"/>
    </row>
    <row r="231" spans="1:7" ht="12.75" customHeight="1">
      <c r="A231" s="96">
        <v>0</v>
      </c>
      <c r="B231" s="34" t="s">
        <v>511</v>
      </c>
      <c r="C231" s="47"/>
      <c r="F231" s="97"/>
      <c r="G231" s="44"/>
    </row>
    <row r="232" spans="1:7" ht="12.75" customHeight="1">
      <c r="A232" s="96" t="s">
        <v>228</v>
      </c>
      <c r="B232" s="34" t="s">
        <v>512</v>
      </c>
      <c r="C232" s="47"/>
      <c r="F232" s="97"/>
      <c r="G232" s="44"/>
    </row>
    <row r="233" spans="1:7" ht="13.15" customHeight="1">
      <c r="A233" s="96" t="s">
        <v>229</v>
      </c>
      <c r="B233" s="34" t="s">
        <v>513</v>
      </c>
      <c r="C233" s="47"/>
      <c r="F233" s="97"/>
      <c r="G233" s="44"/>
    </row>
    <row r="234" spans="1:7" ht="13.15" customHeight="1">
      <c r="A234" s="96" t="s">
        <v>230</v>
      </c>
      <c r="B234" s="34" t="s">
        <v>514</v>
      </c>
      <c r="C234" s="47"/>
      <c r="F234" s="97"/>
      <c r="G234" s="44"/>
    </row>
    <row r="235" spans="1:7" ht="14.25" customHeight="1">
      <c r="A235" s="96" t="s">
        <v>231</v>
      </c>
      <c r="B235" s="34" t="s">
        <v>515</v>
      </c>
      <c r="C235" s="47"/>
      <c r="F235" s="97"/>
      <c r="G235" s="44"/>
    </row>
    <row r="236" spans="1:7" ht="14.25" customHeight="1">
      <c r="A236" s="96" t="s">
        <v>509</v>
      </c>
      <c r="B236" s="34" t="s">
        <v>516</v>
      </c>
      <c r="C236" s="47"/>
      <c r="F236" s="97"/>
      <c r="G236" s="44"/>
    </row>
    <row r="237" spans="1:7" ht="14.25" customHeight="1">
      <c r="A237" s="96" t="s">
        <v>510</v>
      </c>
      <c r="B237" s="34" t="s">
        <v>517</v>
      </c>
      <c r="C237" s="47"/>
      <c r="F237" s="97"/>
      <c r="G237" s="44"/>
    </row>
    <row r="238" spans="1:7" ht="12.75">
      <c r="A238" s="43"/>
      <c r="B238" s="44"/>
      <c r="C238" s="35"/>
    </row>
    <row r="239" spans="1:7" ht="12.75">
      <c r="A239" s="102" t="s">
        <v>163</v>
      </c>
    </row>
    <row r="240" spans="1:7">
      <c r="A240" s="39" t="s">
        <v>18</v>
      </c>
      <c r="B240" s="31" t="s">
        <v>19</v>
      </c>
      <c r="C240" s="31" t="s">
        <v>20</v>
      </c>
    </row>
    <row r="241" spans="1:3" ht="12.75">
      <c r="A241" s="96">
        <v>0</v>
      </c>
      <c r="B241" s="46" t="s">
        <v>220</v>
      </c>
      <c r="C241" s="46"/>
    </row>
    <row r="242" spans="1:3" ht="12.75">
      <c r="A242" s="96" t="s">
        <v>190</v>
      </c>
      <c r="B242" s="46" t="s">
        <v>221</v>
      </c>
      <c r="C242" s="46"/>
    </row>
    <row r="243" spans="1:3" ht="12.75">
      <c r="A243" s="96" t="s">
        <v>191</v>
      </c>
      <c r="B243" s="46" t="s">
        <v>222</v>
      </c>
      <c r="C243" s="46"/>
    </row>
    <row r="244" spans="1:3" ht="12.75">
      <c r="A244" s="96" t="s">
        <v>193</v>
      </c>
      <c r="B244" s="46" t="s">
        <v>223</v>
      </c>
      <c r="C244" s="46"/>
    </row>
    <row r="245" spans="1:3" ht="12.75">
      <c r="A245" s="96" t="s">
        <v>195</v>
      </c>
      <c r="B245" s="46" t="s">
        <v>224</v>
      </c>
      <c r="C245" s="46"/>
    </row>
    <row r="246" spans="1:3" ht="12.75">
      <c r="A246" s="96" t="s">
        <v>194</v>
      </c>
      <c r="B246" s="46" t="s">
        <v>225</v>
      </c>
      <c r="C246" s="46"/>
    </row>
    <row r="247" spans="1:3" ht="12.75">
      <c r="A247" s="96" t="s">
        <v>192</v>
      </c>
      <c r="B247" s="46" t="s">
        <v>226</v>
      </c>
      <c r="C247" s="46"/>
    </row>
    <row r="248" spans="1:3" ht="12.75">
      <c r="A248" s="53"/>
      <c r="B248" s="98"/>
      <c r="C248" s="54"/>
    </row>
    <row r="249" spans="1:3" ht="12.75">
      <c r="A249" s="29" t="s">
        <v>251</v>
      </c>
    </row>
    <row r="250" spans="1:3">
      <c r="A250" s="39" t="s">
        <v>18</v>
      </c>
      <c r="B250" s="31" t="s">
        <v>19</v>
      </c>
      <c r="C250" s="31" t="s">
        <v>20</v>
      </c>
    </row>
    <row r="251" spans="1:3" ht="12.75">
      <c r="A251" s="96" t="s">
        <v>252</v>
      </c>
      <c r="B251" s="33" t="s">
        <v>383</v>
      </c>
      <c r="C251" s="42"/>
    </row>
    <row r="252" spans="1:3" ht="12.75">
      <c r="A252" s="52" t="s">
        <v>253</v>
      </c>
      <c r="B252" s="33" t="s">
        <v>255</v>
      </c>
      <c r="C252" s="42"/>
    </row>
    <row r="253" spans="1:3" ht="12.75">
      <c r="A253" s="52" t="s">
        <v>254</v>
      </c>
      <c r="B253" s="33" t="s">
        <v>256</v>
      </c>
      <c r="C253" s="42"/>
    </row>
    <row r="254" spans="1:3" ht="12.75">
      <c r="A254" s="52" t="s">
        <v>366</v>
      </c>
      <c r="B254" s="33" t="s">
        <v>367</v>
      </c>
      <c r="C254" s="42"/>
    </row>
    <row r="255" spans="1:3" ht="12.75">
      <c r="A255" s="52" t="s">
        <v>368</v>
      </c>
      <c r="B255" s="33" t="s">
        <v>369</v>
      </c>
      <c r="C255" s="42"/>
    </row>
    <row r="257" spans="1:1" ht="12">
      <c r="A257" s="106" t="s">
        <v>455</v>
      </c>
    </row>
  </sheetData>
  <sheetProtection algorithmName="SHA-512" hashValue="sqn9jBOWSIg+fxstb3vC5RY9SmSojUgLQ2NQDI8/gGMJfa9ovJMzqk6OAgcsxJ5npUR+MpwWX8FANT6N8u3U1w==" saltValue="RR6sMg4RsUOolgbTvRN/5g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33</vt:i4>
      </vt:variant>
    </vt:vector>
  </HeadingPairs>
  <TitlesOfParts>
    <vt:vector size="36" baseType="lpstr">
      <vt:lpstr>Pakety</vt:lpstr>
      <vt:lpstr>help</vt:lpstr>
      <vt:lpstr>pokyny</vt:lpstr>
      <vt:lpstr>Bal</vt:lpstr>
      <vt:lpstr>DodLan</vt:lpstr>
      <vt:lpstr>DolProfBar</vt:lpstr>
      <vt:lpstr>DolProfBarZS</vt:lpstr>
      <vt:lpstr>Lam100F</vt:lpstr>
      <vt:lpstr>LamBar</vt:lpstr>
      <vt:lpstr>LamBarF</vt:lpstr>
      <vt:lpstr>LamBarS</vt:lpstr>
      <vt:lpstr>LamBarZ</vt:lpstr>
      <vt:lpstr>LamC65</vt:lpstr>
      <vt:lpstr>LamF60</vt:lpstr>
      <vt:lpstr>LamF80</vt:lpstr>
      <vt:lpstr>LamS65</vt:lpstr>
      <vt:lpstr>LamS90</vt:lpstr>
      <vt:lpstr>LamT</vt:lpstr>
      <vt:lpstr>LamT90</vt:lpstr>
      <vt:lpstr>LamTyp</vt:lpstr>
      <vt:lpstr>LamZ70</vt:lpstr>
      <vt:lpstr>LamZ90</vt:lpstr>
      <vt:lpstr>Pakety!Oblast_tisku</vt:lpstr>
      <vt:lpstr>pokyny!Oblast_tisku</vt:lpstr>
      <vt:lpstr>Ovl</vt:lpstr>
      <vt:lpstr>OvlT</vt:lpstr>
      <vt:lpstr>TYPLAM</vt:lpstr>
      <vt:lpstr>VedTyp</vt:lpstr>
      <vt:lpstr>VedTypS</vt:lpstr>
      <vt:lpstr>VedVL</vt:lpstr>
      <vt:lpstr>ZebrC</vt:lpstr>
      <vt:lpstr>ZebrC80F</vt:lpstr>
      <vt:lpstr>ZebrF</vt:lpstr>
      <vt:lpstr>ZebrT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2019-01-25T12:45:41Z</cp:lastPrinted>
  <dcterms:created xsi:type="dcterms:W3CDTF">1999-04-19T09:49:06Z</dcterms:created>
  <dcterms:modified xsi:type="dcterms:W3CDTF">2024-08-30T06:40:18Z</dcterms:modified>
</cp:coreProperties>
</file>